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ceb\OneDrive\Desktop\куг\предметы 2026\КУГ 2026\"/>
    </mc:Choice>
  </mc:AlternateContent>
  <bookViews>
    <workbookView xWindow="0" yWindow="0" windowWidth="28800" windowHeight="12210"/>
  </bookViews>
  <sheets>
    <sheet name="1 курс - 9 класс" sheetId="1" r:id="rId1"/>
    <sheet name="2 курс - 9 класс" sheetId="2" r:id="rId2"/>
    <sheet name="3 курс - 9 класс" sheetId="3" r:id="rId3"/>
    <sheet name="лист 4" sheetId="4" r:id="rId4"/>
  </sheets>
  <calcPr calcId="162913" calcMode="manual"/>
</workbook>
</file>

<file path=xl/calcChain.xml><?xml version="1.0" encoding="utf-8"?>
<calcChain xmlns="http://schemas.openxmlformats.org/spreadsheetml/2006/main">
  <c r="C54" i="3" l="1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U6" i="3"/>
  <c r="U54" i="3" s="1"/>
  <c r="AV45" i="3"/>
  <c r="AV46" i="3"/>
  <c r="AV49" i="3"/>
  <c r="AV50" i="3"/>
  <c r="AV51" i="3"/>
  <c r="W54" i="3"/>
  <c r="X54" i="3"/>
  <c r="Y54" i="3"/>
  <c r="Z54" i="3"/>
  <c r="AA54" i="3"/>
  <c r="AB54" i="3"/>
  <c r="AC54" i="3"/>
  <c r="AD54" i="3"/>
  <c r="AE54" i="3"/>
  <c r="AF54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4" i="3"/>
  <c r="AT54" i="3"/>
  <c r="AV52" i="3"/>
  <c r="W67" i="2"/>
  <c r="X67" i="2"/>
  <c r="Y67" i="2"/>
  <c r="Z67" i="2"/>
  <c r="AA67" i="2"/>
  <c r="AB67" i="2"/>
  <c r="AC67" i="2"/>
  <c r="AD67" i="2"/>
  <c r="AE67" i="2"/>
  <c r="AF67" i="2"/>
  <c r="AG67" i="2"/>
  <c r="AH67" i="2"/>
  <c r="AI67" i="2"/>
  <c r="AJ67" i="2"/>
  <c r="AK67" i="2"/>
  <c r="AL67" i="2"/>
  <c r="AM67" i="2"/>
  <c r="AN67" i="2"/>
  <c r="AO67" i="2"/>
  <c r="AP67" i="2"/>
  <c r="AQ67" i="2"/>
  <c r="AR67" i="2"/>
  <c r="AS67" i="2"/>
  <c r="AT67" i="2"/>
  <c r="AV58" i="2"/>
  <c r="U9" i="2" l="1"/>
  <c r="U10" i="2"/>
  <c r="U7" i="2"/>
  <c r="U67" i="2" s="1"/>
  <c r="U14" i="2"/>
  <c r="U15" i="2"/>
  <c r="U19" i="2"/>
  <c r="U20" i="2"/>
  <c r="U21" i="2"/>
  <c r="U22" i="2"/>
  <c r="U23" i="2"/>
  <c r="U24" i="2"/>
  <c r="U31" i="2"/>
  <c r="U32" i="2"/>
  <c r="U33" i="2"/>
  <c r="U34" i="2"/>
  <c r="U44" i="2"/>
  <c r="U45" i="2"/>
  <c r="U46" i="2"/>
  <c r="U47" i="2"/>
  <c r="U48" i="2"/>
  <c r="U49" i="2"/>
  <c r="U52" i="2"/>
  <c r="U53" i="2"/>
  <c r="U55" i="2"/>
  <c r="U56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U11" i="2"/>
  <c r="BE67" i="2" l="1"/>
  <c r="BE52" i="2"/>
  <c r="BE51" i="2"/>
  <c r="BE49" i="2"/>
  <c r="BE46" i="2"/>
  <c r="BE19" i="2"/>
  <c r="BE16" i="2"/>
  <c r="BE12" i="2"/>
  <c r="BE5" i="2"/>
  <c r="Z2" i="4"/>
  <c r="Z3" i="4"/>
  <c r="Z4" i="4"/>
  <c r="Z5" i="4"/>
  <c r="Z6" i="4"/>
  <c r="Z7" i="4"/>
  <c r="Z10" i="4"/>
  <c r="Z17" i="4"/>
  <c r="Z19" i="4"/>
  <c r="Z20" i="4"/>
  <c r="Z25" i="4"/>
  <c r="Z28" i="4"/>
  <c r="Z29" i="4"/>
  <c r="Z30" i="4"/>
  <c r="Z31" i="4"/>
  <c r="Z32" i="4"/>
  <c r="Z38" i="4"/>
  <c r="Z39" i="4"/>
  <c r="Z46" i="4"/>
  <c r="Z47" i="4"/>
  <c r="Z48" i="4"/>
  <c r="Z56" i="4"/>
  <c r="Z57" i="4"/>
  <c r="Z58" i="4"/>
  <c r="Z59" i="4"/>
  <c r="Y60" i="4"/>
  <c r="Y59" i="4"/>
  <c r="Y58" i="4"/>
  <c r="Y57" i="4"/>
  <c r="Y56" i="4"/>
  <c r="Y50" i="4"/>
  <c r="Z50" i="4" s="1"/>
  <c r="Y49" i="4"/>
  <c r="Z49" i="4" s="1"/>
  <c r="Y48" i="4"/>
  <c r="Y47" i="4"/>
  <c r="Y46" i="4"/>
  <c r="Y45" i="4"/>
  <c r="Z45" i="4" s="1"/>
  <c r="Y44" i="4"/>
  <c r="Z44" i="4" s="1"/>
  <c r="Y35" i="4"/>
  <c r="Z35" i="4" s="1"/>
  <c r="Y33" i="4"/>
  <c r="Z33" i="4" s="1"/>
  <c r="Y32" i="4"/>
  <c r="Y31" i="4"/>
  <c r="Y30" i="4"/>
  <c r="Y29" i="4"/>
  <c r="Y28" i="4"/>
  <c r="Y27" i="4"/>
  <c r="Z27" i="4" s="1"/>
  <c r="Y26" i="4"/>
  <c r="Z26" i="4" s="1"/>
  <c r="Y20" i="4"/>
  <c r="Y19" i="4"/>
  <c r="Y18" i="4"/>
  <c r="Z18" i="4" s="1"/>
  <c r="Y11" i="4"/>
  <c r="Z11" i="4" s="1"/>
  <c r="Y10" i="4"/>
  <c r="Y5" i="4"/>
  <c r="Y4" i="4"/>
  <c r="Y3" i="4"/>
  <c r="Y2" i="4"/>
  <c r="X55" i="4"/>
  <c r="Z55" i="4" s="1"/>
  <c r="X54" i="4"/>
  <c r="Z54" i="4" s="1"/>
  <c r="X53" i="4"/>
  <c r="Z53" i="4" s="1"/>
  <c r="X52" i="4"/>
  <c r="Z52" i="4" s="1"/>
  <c r="X42" i="4"/>
  <c r="Z42" i="4" s="1"/>
  <c r="X41" i="4"/>
  <c r="Z41" i="4" s="1"/>
  <c r="X40" i="4"/>
  <c r="Z40" i="4" s="1"/>
  <c r="X39" i="4"/>
  <c r="X38" i="4"/>
  <c r="X25" i="4"/>
  <c r="X24" i="4"/>
  <c r="Z24" i="4" s="1"/>
  <c r="X23" i="4"/>
  <c r="Z23" i="4" s="1"/>
  <c r="X22" i="4"/>
  <c r="Z22" i="4" s="1"/>
  <c r="X21" i="4"/>
  <c r="Z21" i="4" s="1"/>
  <c r="X17" i="4"/>
  <c r="X16" i="4"/>
  <c r="Z16" i="4" s="1"/>
  <c r="X15" i="4"/>
  <c r="Z15" i="4" s="1"/>
  <c r="X14" i="4"/>
  <c r="Z14" i="4" s="1"/>
  <c r="X13" i="4"/>
  <c r="Z13" i="4" s="1"/>
  <c r="X9" i="4"/>
  <c r="Z9" i="4" s="1"/>
  <c r="X8" i="4"/>
  <c r="Z8" i="4" s="1"/>
  <c r="X7" i="4"/>
  <c r="X6" i="4"/>
  <c r="X5" i="4"/>
  <c r="X4" i="4"/>
  <c r="X60" i="4" s="1"/>
  <c r="Z60" i="4" s="1"/>
  <c r="U8" i="4"/>
  <c r="U9" i="4"/>
  <c r="U10" i="4"/>
  <c r="U11" i="4"/>
  <c r="U12" i="4"/>
  <c r="U15" i="4"/>
  <c r="U18" i="4"/>
  <c r="U25" i="4"/>
  <c r="U26" i="4"/>
  <c r="U28" i="4"/>
  <c r="U31" i="4"/>
  <c r="U32" i="4"/>
  <c r="T35" i="4"/>
  <c r="U35" i="4" s="1"/>
  <c r="T34" i="4"/>
  <c r="U34" i="4" s="1"/>
  <c r="T33" i="4"/>
  <c r="U33" i="4" s="1"/>
  <c r="T32" i="4"/>
  <c r="T31" i="4"/>
  <c r="T30" i="4"/>
  <c r="U30" i="4" s="1"/>
  <c r="T29" i="4"/>
  <c r="U29" i="4" s="1"/>
  <c r="T28" i="4"/>
  <c r="T26" i="4"/>
  <c r="T25" i="4"/>
  <c r="T23" i="4"/>
  <c r="U23" i="4" s="1"/>
  <c r="T22" i="4"/>
  <c r="U22" i="4" s="1"/>
  <c r="T21" i="4"/>
  <c r="U21" i="4" s="1"/>
  <c r="T20" i="4"/>
  <c r="U20" i="4" s="1"/>
  <c r="T19" i="4"/>
  <c r="U19" i="4" s="1"/>
  <c r="T18" i="4"/>
  <c r="T17" i="4"/>
  <c r="U17" i="4" s="1"/>
  <c r="T16" i="4"/>
  <c r="T15" i="4"/>
  <c r="T6" i="4"/>
  <c r="U6" i="4" s="1"/>
  <c r="T5" i="4"/>
  <c r="U5" i="4" s="1"/>
  <c r="T4" i="4"/>
  <c r="U4" i="4" s="1"/>
  <c r="S24" i="4"/>
  <c r="U24" i="4" s="1"/>
  <c r="S16" i="4"/>
  <c r="U16" i="4" s="1"/>
  <c r="S15" i="4"/>
  <c r="S13" i="4"/>
  <c r="S36" i="4" s="1"/>
  <c r="S12" i="4"/>
  <c r="S11" i="4"/>
  <c r="S10" i="4"/>
  <c r="S9" i="4"/>
  <c r="S8" i="4"/>
  <c r="S3" i="4"/>
  <c r="U3" i="4" s="1"/>
  <c r="S2" i="4"/>
  <c r="U2" i="4" s="1"/>
  <c r="U13" i="4" l="1"/>
  <c r="T36" i="4"/>
  <c r="U36" i="4" s="1"/>
  <c r="AV53" i="3" l="1"/>
  <c r="AV54" i="3" s="1"/>
  <c r="AV40" i="1"/>
  <c r="AV41" i="1"/>
  <c r="AV42" i="1"/>
  <c r="AV43" i="1"/>
  <c r="AV44" i="1"/>
  <c r="AV36" i="1"/>
  <c r="AV37" i="1"/>
  <c r="AV38" i="1"/>
  <c r="AV39" i="1"/>
  <c r="AV31" i="1"/>
  <c r="AV32" i="1"/>
  <c r="AV33" i="1"/>
  <c r="AV34" i="1"/>
  <c r="AV29" i="1"/>
  <c r="AV30" i="1"/>
  <c r="AV26" i="1"/>
  <c r="AV27" i="1"/>
  <c r="AV23" i="1"/>
  <c r="AV24" i="1"/>
  <c r="AV25" i="1"/>
  <c r="AV20" i="1"/>
  <c r="AV21" i="1"/>
  <c r="AV22" i="1"/>
  <c r="AV18" i="1"/>
  <c r="AV19" i="1"/>
  <c r="AV16" i="1"/>
  <c r="AV17" i="1"/>
  <c r="AV14" i="1"/>
  <c r="AV15" i="1"/>
  <c r="AV9" i="1"/>
  <c r="BE41" i="1" l="1"/>
  <c r="BE42" i="1"/>
  <c r="BE43" i="1"/>
  <c r="BE37" i="1"/>
  <c r="BE38" i="1"/>
  <c r="BE39" i="1"/>
  <c r="BE36" i="1"/>
  <c r="BE34" i="1"/>
  <c r="BE31" i="1"/>
  <c r="BE32" i="1"/>
  <c r="BE33" i="1"/>
  <c r="BE30" i="1"/>
  <c r="BE27" i="1"/>
  <c r="BE25" i="1"/>
  <c r="BE24" i="1"/>
  <c r="BE21" i="1"/>
  <c r="BE22" i="1"/>
  <c r="BE19" i="1"/>
  <c r="BE18" i="1"/>
  <c r="BE17" i="1"/>
  <c r="BE14" i="1"/>
  <c r="BE15" i="1"/>
  <c r="BE12" i="1"/>
  <c r="BE13" i="1"/>
  <c r="BE10" i="1"/>
  <c r="AV10" i="1"/>
  <c r="AV45" i="1" s="1"/>
  <c r="U36" i="1"/>
  <c r="U40" i="1"/>
  <c r="BE40" i="1" s="1"/>
  <c r="U29" i="1"/>
  <c r="BE29" i="1" s="1"/>
  <c r="U28" i="1"/>
  <c r="BE28" i="1" s="1"/>
  <c r="U26" i="1"/>
  <c r="BE26" i="1" s="1"/>
  <c r="U23" i="1"/>
  <c r="BE23" i="1" s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U20" i="1"/>
  <c r="BE20" i="1" s="1"/>
  <c r="U18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U16" i="1"/>
  <c r="BE16" i="1" s="1"/>
  <c r="U8" i="1"/>
  <c r="BE8" i="1" s="1"/>
  <c r="U9" i="1"/>
  <c r="BE9" i="1" s="1"/>
  <c r="U6" i="1"/>
  <c r="U11" i="1"/>
  <c r="BE11" i="1" s="1"/>
  <c r="U7" i="1"/>
  <c r="BE7" i="1" s="1"/>
  <c r="U45" i="1" l="1"/>
  <c r="BE6" i="1"/>
</calcChain>
</file>

<file path=xl/sharedStrings.xml><?xml version="1.0" encoding="utf-8"?>
<sst xmlns="http://schemas.openxmlformats.org/spreadsheetml/2006/main" count="429" uniqueCount="251">
  <si>
    <t>02. - 06.</t>
  </si>
  <si>
    <t>07. - 13.</t>
  </si>
  <si>
    <t>14. - 20.</t>
  </si>
  <si>
    <t>21. - 27.</t>
  </si>
  <si>
    <t>28 сен - 4 окт</t>
  </si>
  <si>
    <t>5. - 11.</t>
  </si>
  <si>
    <t>12. - 18.</t>
  </si>
  <si>
    <t>19 - 25</t>
  </si>
  <si>
    <t>26 окт - 1 ноя</t>
  </si>
  <si>
    <t>02. - 08.</t>
  </si>
  <si>
    <t>09. - 15.</t>
  </si>
  <si>
    <t>16. - 22.</t>
  </si>
  <si>
    <t>23.- 29.</t>
  </si>
  <si>
    <t>Декабрь</t>
  </si>
  <si>
    <t>30 нояб - 6 дек</t>
  </si>
  <si>
    <t>04. - 10.</t>
  </si>
  <si>
    <t>11. - 17.</t>
  </si>
  <si>
    <t>18. - 24.</t>
  </si>
  <si>
    <t>25. - 31.</t>
  </si>
  <si>
    <t>01. - 07.</t>
  </si>
  <si>
    <t>08. - 14.</t>
  </si>
  <si>
    <t>15. - 21.</t>
  </si>
  <si>
    <t>22.-28.</t>
  </si>
  <si>
    <t>22. - 28.</t>
  </si>
  <si>
    <t>29 мар - 4 апр</t>
  </si>
  <si>
    <t>05.- 11.</t>
  </si>
  <si>
    <t>19. - 25.</t>
  </si>
  <si>
    <t>26 апр -2 май</t>
  </si>
  <si>
    <t>03. - 09.</t>
  </si>
  <si>
    <t>10. - 16.</t>
  </si>
  <si>
    <t>17. - 23.</t>
  </si>
  <si>
    <t>24. - 30.</t>
  </si>
  <si>
    <t>31 май - 6 июня</t>
  </si>
  <si>
    <t>28 июн - 4 июль
(часов за семестр)</t>
  </si>
  <si>
    <r>
      <rPr>
        <sz val="6"/>
        <rFont val="Times New Roman"/>
        <family val="1"/>
      </rPr>
      <t>индекс</t>
    </r>
  </si>
  <si>
    <r>
      <rPr>
        <sz val="6"/>
        <rFont val="Times New Roman"/>
        <family val="1"/>
      </rPr>
      <t>компоненты программы</t>
    </r>
  </si>
  <si>
    <r>
      <rPr>
        <sz val="6"/>
        <rFont val="Times New Roman"/>
        <family val="1"/>
      </rPr>
      <t>Сентябрь</t>
    </r>
  </si>
  <si>
    <r>
      <rPr>
        <sz val="6"/>
        <rFont val="Times New Roman"/>
        <family val="1"/>
      </rPr>
      <t>Октябрь</t>
    </r>
  </si>
  <si>
    <r>
      <rPr>
        <sz val="6"/>
        <rFont val="Times New Roman"/>
        <family val="1"/>
      </rPr>
      <t>Ноябрь</t>
    </r>
  </si>
  <si>
    <r>
      <rPr>
        <sz val="6"/>
        <rFont val="Times New Roman"/>
        <family val="1"/>
      </rPr>
      <t>Январь</t>
    </r>
  </si>
  <si>
    <r>
      <rPr>
        <sz val="6"/>
        <rFont val="Times New Roman"/>
        <family val="1"/>
      </rPr>
      <t>Февраль</t>
    </r>
  </si>
  <si>
    <r>
      <rPr>
        <sz val="6"/>
        <rFont val="Times New Roman"/>
        <family val="1"/>
      </rPr>
      <t>Март</t>
    </r>
  </si>
  <si>
    <r>
      <rPr>
        <sz val="6"/>
        <rFont val="Times New Roman"/>
        <family val="1"/>
      </rPr>
      <t>Апрель</t>
    </r>
  </si>
  <si>
    <r>
      <rPr>
        <sz val="6"/>
        <rFont val="Times New Roman"/>
        <family val="1"/>
      </rPr>
      <t>Май</t>
    </r>
  </si>
  <si>
    <r>
      <rPr>
        <sz val="6"/>
        <rFont val="Times New Roman"/>
        <family val="1"/>
      </rPr>
      <t>Июнь</t>
    </r>
  </si>
  <si>
    <r>
      <rPr>
        <sz val="6"/>
        <rFont val="Times New Roman"/>
        <family val="1"/>
      </rPr>
      <t>Июль</t>
    </r>
  </si>
  <si>
    <r>
      <rPr>
        <sz val="6"/>
        <rFont val="Times New Roman"/>
        <family val="1"/>
      </rPr>
      <t>Август</t>
    </r>
  </si>
  <si>
    <r>
      <rPr>
        <sz val="6"/>
        <rFont val="Calibri"/>
        <family val="2"/>
      </rPr>
      <t>всего
часов</t>
    </r>
  </si>
  <si>
    <r>
      <rPr>
        <b/>
        <sz val="6"/>
        <rFont val="Times New Roman"/>
        <family val="1"/>
      </rPr>
      <t>БД.00</t>
    </r>
  </si>
  <si>
    <r>
      <rPr>
        <b/>
        <sz val="6"/>
        <rFont val="Times New Roman"/>
        <family val="1"/>
      </rPr>
      <t>Базовые дисциплины</t>
    </r>
  </si>
  <si>
    <r>
      <rPr>
        <sz val="6"/>
        <rFont val="Times New Roman"/>
        <family val="1"/>
      </rPr>
      <t>БД 1</t>
    </r>
  </si>
  <si>
    <r>
      <rPr>
        <sz val="6"/>
        <rFont val="Times New Roman"/>
        <family val="1"/>
      </rPr>
      <t>БД 2</t>
    </r>
  </si>
  <si>
    <r>
      <rPr>
        <sz val="6"/>
        <rFont val="Times New Roman"/>
        <family val="1"/>
      </rPr>
      <t>Литература (теоретические занятия)</t>
    </r>
  </si>
  <si>
    <r>
      <rPr>
        <sz val="6"/>
        <rFont val="Times New Roman"/>
        <family val="1"/>
      </rPr>
      <t>БД 3</t>
    </r>
  </si>
  <si>
    <r>
      <rPr>
        <sz val="6"/>
        <rFont val="Times New Roman"/>
        <family val="1"/>
      </rPr>
      <t>БД 4</t>
    </r>
  </si>
  <si>
    <r>
      <rPr>
        <sz val="6"/>
        <rFont val="Times New Roman"/>
        <family val="1"/>
      </rPr>
      <t>БД 5</t>
    </r>
  </si>
  <si>
    <r>
      <rPr>
        <sz val="6"/>
        <rFont val="Times New Roman"/>
        <family val="1"/>
      </rPr>
      <t>География (теоретические   занятия)</t>
    </r>
  </si>
  <si>
    <r>
      <rPr>
        <sz val="6"/>
        <rFont val="Times New Roman"/>
        <family val="1"/>
      </rPr>
      <t>БД 6</t>
    </r>
  </si>
  <si>
    <r>
      <rPr>
        <sz val="6"/>
        <rFont val="Times New Roman"/>
        <family val="1"/>
      </rPr>
      <t>БД 7</t>
    </r>
  </si>
  <si>
    <r>
      <rPr>
        <sz val="6"/>
        <rFont val="Times New Roman"/>
        <family val="1"/>
      </rPr>
      <t>БД 10</t>
    </r>
  </si>
  <si>
    <r>
      <rPr>
        <sz val="6"/>
        <rFont val="Times New Roman"/>
        <family val="1"/>
      </rPr>
      <t>БД 11</t>
    </r>
  </si>
  <si>
    <r>
      <rPr>
        <sz val="6"/>
        <rFont val="Times New Roman"/>
        <family val="1"/>
      </rPr>
      <t>Физика (теоретические занятия)</t>
    </r>
  </si>
  <si>
    <r>
      <rPr>
        <b/>
        <sz val="6"/>
        <rFont val="Times New Roman"/>
        <family val="1"/>
      </rPr>
      <t>ПД 00</t>
    </r>
  </si>
  <si>
    <r>
      <rPr>
        <b/>
        <sz val="6"/>
        <rFont val="Times New Roman"/>
        <family val="1"/>
      </rPr>
      <t>Профильные дисциплины</t>
    </r>
  </si>
  <si>
    <r>
      <rPr>
        <sz val="6"/>
        <rFont val="Times New Roman"/>
        <family val="1"/>
      </rPr>
      <t>ПД 1</t>
    </r>
  </si>
  <si>
    <r>
      <rPr>
        <sz val="6"/>
        <rFont val="Times New Roman"/>
        <family val="1"/>
      </rPr>
      <t>ПД 2</t>
    </r>
  </si>
  <si>
    <r>
      <rPr>
        <sz val="6"/>
        <rFont val="Times New Roman"/>
        <family val="1"/>
      </rPr>
      <t>Биология (теоретические занятия)</t>
    </r>
  </si>
  <si>
    <r>
      <rPr>
        <b/>
        <sz val="6"/>
        <rFont val="Times New Roman"/>
        <family val="1"/>
      </rPr>
      <t>Всего часов в неделю учебных занятий</t>
    </r>
  </si>
  <si>
    <t>28 дек - 3 янв                (часов за семестр)</t>
  </si>
  <si>
    <t>Русский язык (консультации к экзамену)</t>
  </si>
  <si>
    <t>История (консультации к экзамену)</t>
  </si>
  <si>
    <t>Русский язык (промежуточная аттестация экзамен)</t>
  </si>
  <si>
    <t>История (промежуточная аттестация экзамен)</t>
  </si>
  <si>
    <t>05. - 11.</t>
  </si>
  <si>
    <t>26 июл -1 авг</t>
  </si>
  <si>
    <t>23. - 29.</t>
  </si>
  <si>
    <t>Математика (промежуточная аттестация - экзамен)</t>
  </si>
  <si>
    <t>Математика (консультации к экзамену)</t>
  </si>
  <si>
    <t>БД 8</t>
  </si>
  <si>
    <t>БД 9</t>
  </si>
  <si>
    <t>Информатика (промежуточная аттестация - экзамен)</t>
  </si>
  <si>
    <t>Информатика (консультации к экзамену)</t>
  </si>
  <si>
    <t>Физика (промежуточная аттестация - диф.зачет)</t>
  </si>
  <si>
    <t>Литература (промежуточная аттестация - диф.зачет)</t>
  </si>
  <si>
    <t>Обществознание (теоретические   занятия)</t>
  </si>
  <si>
    <t>Обществознание (промежуточная аттестация - диф.зачет)</t>
  </si>
  <si>
    <t>География (промежуточная аттестация - диф.зачет)</t>
  </si>
  <si>
    <t>Иностранный язык   (практические занятия)</t>
  </si>
  <si>
    <t>Иностранный язык (промежуточная аттестация - диф.зачет)</t>
  </si>
  <si>
    <t>Физическая культура (промежуточная аттестация -диф.зачет)</t>
  </si>
  <si>
    <t>Основы безопасности жизнедеятельности и защиты Родины
(практические занятия)</t>
  </si>
  <si>
    <t>Основы безопасности жизнедеятельности и защиты Родины (промежуточная аттестация - диф.зачет)</t>
  </si>
  <si>
    <t>Биология (практические занятия)</t>
  </si>
  <si>
    <t>Биология (промежуточная аттестация - экзамен)</t>
  </si>
  <si>
    <t>Биология (консультации к экзамену)</t>
  </si>
  <si>
    <t>Химия (консультации к экзамену)</t>
  </si>
  <si>
    <t>Химия  (промежуточная аттестация - экзамен)</t>
  </si>
  <si>
    <t>Химия (практические занятия)</t>
  </si>
  <si>
    <t>Индивидуальный проект</t>
  </si>
  <si>
    <t>БД 12</t>
  </si>
  <si>
    <t>Химия (теоретические занятия)</t>
  </si>
  <si>
    <t>Родная литература (теоретические занятия)</t>
  </si>
  <si>
    <t>Родная литература  (промежуточная аттестация -диф.зачет)</t>
  </si>
  <si>
    <t>Основы безопасности жизнедеятельности и защиты Родины
(теоретические занятия)</t>
  </si>
  <si>
    <t>Русский язык ( теоретические занятия)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</si>
  <si>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</si>
  <si>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</si>
  <si>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</si>
  <si>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</si>
  <si>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</si>
  <si>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</si>
  <si>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</si>
  <si>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ОП.07</t>
  </si>
  <si>
    <t>П.00</t>
  </si>
  <si>
    <t>Профессиональный цикл</t>
  </si>
  <si>
    <t>ПМ.01</t>
  </si>
  <si>
    <t>Математика (теоретические   занятия)</t>
  </si>
  <si>
    <t>Физическая культура (практические занятия)</t>
  </si>
  <si>
    <t>Иностранный язык в профессиональной деятельности (практические занятия)</t>
  </si>
  <si>
    <t>Основы патологии (практические занятия)</t>
  </si>
  <si>
    <t>Основы патологии (промежуточная аттестация - диф.зачет)</t>
  </si>
  <si>
    <t>МДК 02.01</t>
  </si>
  <si>
    <t>Производственная практика по профилю специальности</t>
  </si>
  <si>
    <t>ГИА</t>
  </si>
  <si>
    <t>Государственная итоговая аттестация</t>
  </si>
  <si>
    <t>ППППС</t>
  </si>
  <si>
    <t>Безопасность жизнедеятельности (промежуточная аттестация - диф.зачет)</t>
  </si>
  <si>
    <t>Безопасность жизнедеятельности (практические занятия)</t>
  </si>
  <si>
    <t>Приложение 2 к ООП по специальности 33.02.01 Фармация
(очная форма обучения, на базе основного общего образования)
год набора 2025</t>
  </si>
  <si>
    <t>Приложение 2 к ООП по специальности 33.02.01 Фармация
(очная форма обучения, на базе основного общего образования)
год набора 2026</t>
  </si>
  <si>
    <t>Календарный учебный график по программе подготовки специалистов среднего звена по специальности 33.02.01 Фармация (очная форма, на базе основного общего образования) год набора 2026
1 курс на базе основного общего образования 2026/2027 учебный год (общеобразовательная подготовка)</t>
  </si>
  <si>
    <t>ОГСЭ.00</t>
  </si>
  <si>
    <t>Общий гуманитарный м социально-экономический цикл</t>
  </si>
  <si>
    <t>ОГСЭ 01</t>
  </si>
  <si>
    <t>ОГСЭ 02</t>
  </si>
  <si>
    <t>ОГСЭ 06</t>
  </si>
  <si>
    <t>ОГСЭ 04</t>
  </si>
  <si>
    <t>ЕН.00</t>
  </si>
  <si>
    <t>Математический и общий естественно-научный цикл</t>
  </si>
  <si>
    <t>ЕН.01</t>
  </si>
  <si>
    <t>ОП.06</t>
  </si>
  <si>
    <t>ОП 08</t>
  </si>
  <si>
    <t>ОП.09</t>
  </si>
  <si>
    <t>ОП.10</t>
  </si>
  <si>
    <t>ОП.11</t>
  </si>
  <si>
    <t>ПМ</t>
  </si>
  <si>
    <t>Профессиональные модули</t>
  </si>
  <si>
    <t>Оптовая и розничная торговля лекарственными средствами и отпуск лекарственных препаратов для медицинского и ветеринарного применения</t>
  </si>
  <si>
    <t>МДК.01.01</t>
  </si>
  <si>
    <t>МДК.01.02</t>
  </si>
  <si>
    <t>МДК.01.03</t>
  </si>
  <si>
    <t>МДК.01.04</t>
  </si>
  <si>
    <t>МДК.01.05</t>
  </si>
  <si>
    <t>Информатика (практические занятия)</t>
  </si>
  <si>
    <t>История (теоретические занятия)</t>
  </si>
  <si>
    <t>Основы философии (теоретические занятия)</t>
  </si>
  <si>
    <t>Русский язык и культура речи (практические занятия)</t>
  </si>
  <si>
    <t>Основы философии  (промежуточная аттестация - диф.зачет)</t>
  </si>
  <si>
    <t>История  (промежуточная аттестация - диф.зачет)</t>
  </si>
  <si>
    <t>Русский язык и культура речи  (промежуточная аттестация - диф.зачет)</t>
  </si>
  <si>
    <t>Математика (теоретические занятия)</t>
  </si>
  <si>
    <t>Математика (практические занятия)</t>
  </si>
  <si>
    <t>Математика (промежуточная аттестация - диф.зачет)</t>
  </si>
  <si>
    <t>ОГСЭ 03</t>
  </si>
  <si>
    <t>Анатомия и физиология человека (теоретические занятия)</t>
  </si>
  <si>
    <t>Анатомия и физиология человека  (практические занятия)</t>
  </si>
  <si>
    <t>Анатомия и физиология человека  (консультации к экзамену)</t>
  </si>
  <si>
    <t>Анатомия и физиология человека  (промежуточная аттестация - экзамен)</t>
  </si>
  <si>
    <t>Основы латинского языка с медицинской терминологией  (практические занятия)</t>
  </si>
  <si>
    <t>Основы латинского языка с медицинской терминологией (промежуточная аттестация - диф.зачет)</t>
  </si>
  <si>
    <t>Основы патологии (теоретические занятия)</t>
  </si>
  <si>
    <t>Основы микробиологии и иммунологии (теоретические занятия)</t>
  </si>
  <si>
    <t>Основы микробиологии и иммунологии  (практические занятия)</t>
  </si>
  <si>
    <t>Основы микробиологии и иммунологии (промежуточная аттестация - диф.зачет)</t>
  </si>
  <si>
    <t>Ботаника (теоретические занятия)</t>
  </si>
  <si>
    <t>Ботаника  (практические занятия)</t>
  </si>
  <si>
    <t>Ботаника  (консультации к экзамену)</t>
  </si>
  <si>
    <t>Ботаника  (промежуточная аттестация - экзамен)</t>
  </si>
  <si>
    <t>Общая и неорганическая химия (теоретические занятия)</t>
  </si>
  <si>
    <t>Органическая химия (теоретические занятия)</t>
  </si>
  <si>
    <t>Общая и неорганическая химия  (практические занятия)</t>
  </si>
  <si>
    <t>Органическая химия  (практические занятия)</t>
  </si>
  <si>
    <t>Общая и неорганическая химия (промежуточная аттестация - диф.зачет)</t>
  </si>
  <si>
    <t>Органическая химия  (промежуточная аттестация - диф.зачет)</t>
  </si>
  <si>
    <t>Аналитическая химия (теоретические занятия)</t>
  </si>
  <si>
    <t>Аналитическая химия  (практические занятия)</t>
  </si>
  <si>
    <t>Аналитическая химия  (промежуточная аттестация - диф.зачет)</t>
  </si>
  <si>
    <t>Генетика человека с основами медицинской генетики (теоретические занятия)</t>
  </si>
  <si>
    <t>Гигиена и экология человека (теоретические занятия)</t>
  </si>
  <si>
    <t>Гигиена и экология человека  (практические занятия)</t>
  </si>
  <si>
    <t>Генетика человека с основами медицинской генетики  (практические занятия)</t>
  </si>
  <si>
    <t>Генетика человека с основами медицинской генетики  (промежуточная аттестация - диф.зачет)</t>
  </si>
  <si>
    <t>Гигиена и экология человека  (промежуточная аттестация - диф.зачет)</t>
  </si>
  <si>
    <t>Организация деятельности аптеки и ее структурных подразделений (теоретические занятия)</t>
  </si>
  <si>
    <t>Розничная торговля лекарственными препаратами и отпуск лекарственных препаратов и товаров аптечного ассортимента (теоретические занятия)</t>
  </si>
  <si>
    <t>Лекарствоведение с основами фармакологии (теоретические занятия)</t>
  </si>
  <si>
    <t>Лекарствоведение с основами фармакогнозии (теоретические занятия)</t>
  </si>
  <si>
    <t>Лекарствоведение с основами фармакологии  (практические занятия)</t>
  </si>
  <si>
    <t>Лекарствоведение с основами фармакогнозии  (практические занятия)</t>
  </si>
  <si>
    <t>Лекарствоведение с основами фармакогнозии  (промежуточная аттестация - экзамен)</t>
  </si>
  <si>
    <t>Лекарствоведение с основами фармакологии  (промежуточная аттестация - экзамен)</t>
  </si>
  <si>
    <t>Организация деятельности аптеки и ее структурных подразделений (промежуточная аттестация - экзамен)</t>
  </si>
  <si>
    <t>Розничная торговля лекарственными препаратами и отпуск лекарственных препаратов и товаров аптечного ассортимента (промежуточная аттестация - экзамен)</t>
  </si>
  <si>
    <t>Розничная торговля лекарственными препаратами и отпуск лекарственных препаратов и товаров аптечного ассортимента  (практические занятия)</t>
  </si>
  <si>
    <t>Организация деятельности аптеки и ее структурных подразделений  (практические занятия)</t>
  </si>
  <si>
    <t>Розничная торговля лекарственными препаратами и отпуск лекарственных препаратов и товаров аптечного ассортимента (курсовая работа)</t>
  </si>
  <si>
    <t>ПМ.02. Э</t>
  </si>
  <si>
    <t>Экзамен по модулю Изготовление лекарственных препаратов в условиях аптечных организация и ветеринарных</t>
  </si>
  <si>
    <t>УП.02</t>
  </si>
  <si>
    <t>Учебная практика Изготовление лекарственных препаратов в условиях аптечных организация и ветеринарных аптечных организаций</t>
  </si>
  <si>
    <t>МДК 02.02</t>
  </si>
  <si>
    <t>ПМ.02</t>
  </si>
  <si>
    <t>Изготовление лекарственных препаратов в условиях аптечных организация и ветеринарных аптечных организаций</t>
  </si>
  <si>
    <t>Технология изготовления лекарственных форм (теоретические занятия)</t>
  </si>
  <si>
    <t>Технология изготовления лекарственных форм  (практические занятия)</t>
  </si>
  <si>
    <t>Технология изготовления лекарственных форм  (курсовая работа)</t>
  </si>
  <si>
    <t>Технология изготовления лекарственных форм (промежуточная аттестация - экзамен)</t>
  </si>
  <si>
    <t>Контроль качества лекарственных форм (теоретические занятия)</t>
  </si>
  <si>
    <t>Контроль качества лекарственных форм  (практические занятия)</t>
  </si>
  <si>
    <t>Контроль качества лекарственных форм (промежуточная аттестация - экзамен)</t>
  </si>
  <si>
    <t>ПM.01.Э</t>
  </si>
  <si>
    <t>Экзамен по модулю Оптовая и розничная торговля лекарственными средствами и отпуск лекарственных препаратов для медицинского и ветеринарного применения</t>
  </si>
  <si>
    <t>ПП.01.</t>
  </si>
  <si>
    <t>Производственная практика Оптовая и розничная торговля лекарственными средствами и отпуск лекарственных препаратов для медицинского и ветеринарного применения</t>
  </si>
  <si>
    <t>Учебная практика Оптовая и розничная торговля лекарственными средствами и отпуск лекарственных препаратов для медицинского и ветеринарного применения</t>
  </si>
  <si>
    <t>УП.01.</t>
  </si>
  <si>
    <t>ОГСЭ 05</t>
  </si>
  <si>
    <t>ЕН.02</t>
  </si>
  <si>
    <t>Иностранный язык в профессиональной деятельности (промежуточная аттестация - диф.зачет)</t>
  </si>
  <si>
    <t>Физическая культура (промежуточная аттестация - диф.зачет)</t>
  </si>
  <si>
    <t>Психология общения (теоретические занятия)</t>
  </si>
  <si>
    <t>Психология общения (практические занятия)</t>
  </si>
  <si>
    <t>Психология общения (промежуточная аттестация - диф.зачет)</t>
  </si>
  <si>
    <t>Информационные технологии в профессиональной деятельности (теоретические занятия)</t>
  </si>
  <si>
    <t>Информационные технологии в профессиональной деятельности (практические занятия)</t>
  </si>
  <si>
    <t>Информационные технологии в профессиональной деятельности (промежуточная аттестация - диф.зачет)</t>
  </si>
  <si>
    <t>Безопасность жизнедеятельности (теоретические занятия)</t>
  </si>
  <si>
    <t>Розничная торговля лекарственными препаратами и отпуск лекарственных препаратов и товаров аптечного ассортимента (практические занятия)</t>
  </si>
  <si>
    <t>Розничная торговля лекарственными препаратами и отпуск лекарственных препаратов и товаров аптечного ассортимента  (консультации к экзамену)</t>
  </si>
  <si>
    <t>Розничная торговля лекарственными препаратами и отпуск лекарственных препаратов и товаров аптечного ассортимента  (промежуточная аттестация - экзамен)</t>
  </si>
  <si>
    <t>Оптовая торговля лекарственными средствами (теоретические занятия)</t>
  </si>
  <si>
    <t>Оптовая торговля лекарственными средствами  (промежуточная аттестация - экзамен)</t>
  </si>
  <si>
    <t>Оптовая торговля лекарственными средствами (практические занятия)</t>
  </si>
  <si>
    <t>Лекарствоведение с основами фармакогнозии (практические занятия)</t>
  </si>
  <si>
    <t>Лекарствоведение с основами фармакогнозии (самостоятпельная работа)</t>
  </si>
  <si>
    <t>Иностранный язык в профессиональной деятельности  (самостоятпельная работа)</t>
  </si>
  <si>
    <t>ОГСЭ 07</t>
  </si>
  <si>
    <t>Гражданское население в противодействии распространению идеологии терроризма (теоретические занятия)</t>
  </si>
  <si>
    <t>Гражданское население в противодействии распространению идеологии терроризма (практические занятия)</t>
  </si>
  <si>
    <t>Гражданское население в противодействии распространению идеологии терроризма (промежуточная аттестация - диф.зачет)</t>
  </si>
  <si>
    <t>Приложение 2 к ООП по специальности 33.02.01Фармация
(очная форма обучения, на базе основного общего образования)
год набора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</si>
</sst>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40" x14ac:knownFonts="1">
    <font>
      <sz val="10"/>
      <color rgb="FF000000"/>
      <name val="Times New Roman"/>
      <charset val="204"/>
    </font>
    <font>
      <b/>
      <sz val="5.5"/>
      <name val="Times New Roman"/>
    </font>
    <font>
      <b/>
      <sz val="5.5"/>
      <name val="Times New Roman"/>
      <family val="1"/>
    </font>
    <font>
      <sz val="8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6"/>
      <name val="Times New Roman"/>
      <family val="1"/>
    </font>
    <font>
      <sz val="6"/>
      <color rgb="FF000000"/>
      <name val="Times New Roman"/>
      <family val="1"/>
      <charset val="204"/>
    </font>
    <font>
      <sz val="6"/>
      <name val="Calibri"/>
      <family val="2"/>
    </font>
    <font>
      <b/>
      <sz val="6"/>
      <name val="Times New Roman"/>
      <family val="1"/>
      <charset val="204"/>
    </font>
    <font>
      <b/>
      <sz val="6"/>
      <name val="Times New Roman"/>
      <family val="1"/>
    </font>
    <font>
      <sz val="6"/>
      <color rgb="FF000000"/>
      <name val="Times New Roman"/>
      <family val="2"/>
    </font>
    <font>
      <b/>
      <i/>
      <sz val="6"/>
      <color rgb="FF6F2F9F"/>
      <name val="Times New Roman"/>
      <family val="2"/>
    </font>
    <font>
      <sz val="6"/>
      <color rgb="FF000000"/>
      <name val="Calibri"/>
      <family val="2"/>
    </font>
    <font>
      <sz val="6"/>
      <color rgb="FFFF0000"/>
      <name val="Times New Roman"/>
      <family val="1"/>
    </font>
    <font>
      <b/>
      <i/>
      <sz val="6"/>
      <color rgb="FFFF0000"/>
      <name val="Times New Roman"/>
      <family val="2"/>
    </font>
    <font>
      <sz val="6"/>
      <color rgb="FFFF0000"/>
      <name val="Calibri"/>
      <family val="2"/>
    </font>
    <font>
      <b/>
      <i/>
      <sz val="6"/>
      <color rgb="FF001F5F"/>
      <name val="Times New Roman"/>
      <family val="2"/>
    </font>
    <font>
      <sz val="6"/>
      <color rgb="FF001F5F"/>
      <name val="Calibri"/>
      <family val="2"/>
    </font>
    <font>
      <sz val="6"/>
      <color rgb="FFFF0000"/>
      <name val="Times New Roman"/>
      <family val="2"/>
    </font>
    <font>
      <b/>
      <sz val="6"/>
      <color rgb="FF001F5F"/>
      <name val="Times New Roman"/>
      <family val="2"/>
    </font>
    <font>
      <sz val="6"/>
      <color rgb="FF00AF50"/>
      <name val="Times New Roman"/>
      <family val="1"/>
    </font>
    <font>
      <sz val="6"/>
      <color rgb="FF00AF50"/>
      <name val="Times New Roman"/>
      <family val="2"/>
    </font>
    <font>
      <b/>
      <i/>
      <sz val="6"/>
      <color rgb="FF00AF50"/>
      <name val="Times New Roman"/>
      <family val="2"/>
    </font>
    <font>
      <sz val="6"/>
      <color rgb="FF00AF50"/>
      <name val="Calibri"/>
      <family val="2"/>
    </font>
    <font>
      <i/>
      <sz val="6"/>
      <color rgb="FFFF0000"/>
      <name val="Times New Roman"/>
      <family val="2"/>
    </font>
    <font>
      <i/>
      <sz val="6"/>
      <color rgb="FF000000"/>
      <name val="Times New Roman"/>
      <family val="2"/>
    </font>
    <font>
      <b/>
      <sz val="6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</font>
    <font>
      <sz val="6"/>
      <color rgb="FFFF0000"/>
      <name val="Times New Roman"/>
      <family val="1"/>
      <charset val="204"/>
    </font>
    <font>
      <b/>
      <i/>
      <sz val="6"/>
      <color rgb="FFFF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sz val="6"/>
      <name val="Times New Roman"/>
      <family val="2"/>
    </font>
    <font>
      <sz val="6"/>
      <color rgb="FF00B050"/>
      <name val="Times New Roman"/>
      <family val="1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6"/>
      <color indexed="8"/>
      <name val="Times New Roman"/>
      <family val="1"/>
      <charset val="204"/>
    </font>
    <font>
      <b/>
      <i/>
      <sz val="6"/>
      <name val="Times New Roman"/>
      <family val="2"/>
    </font>
  </fonts>
  <fills count="1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00AF50"/>
      </patternFill>
    </fill>
    <fill>
      <patternFill patternType="solid">
        <fgColor rgb="FFFBE3D5"/>
      </patternFill>
    </fill>
    <fill>
      <patternFill patternType="solid">
        <fgColor rgb="FF00B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16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36" fillId="0" borderId="0"/>
    <xf numFmtId="0" fontId="37" fillId="0" borderId="0"/>
    <xf numFmtId="0" fontId="37" fillId="0" borderId="0"/>
    <xf numFmtId="0" fontId="36" fillId="0" borderId="0"/>
  </cellStyleXfs>
  <cellXfs count="22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textRotation="90" wrapText="1"/>
    </xf>
    <xf numFmtId="16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shrinkToFit="1"/>
    </xf>
    <xf numFmtId="1" fontId="10" fillId="0" borderId="1" xfId="0" applyNumberFormat="1" applyFont="1" applyFill="1" applyBorder="1" applyAlignment="1">
      <alignment horizontal="center" vertical="center" shrinkToFit="1"/>
    </xf>
    <xf numFmtId="164" fontId="14" fillId="3" borderId="1" xfId="0" applyNumberFormat="1" applyFont="1" applyFill="1" applyBorder="1" applyAlignment="1">
      <alignment horizontal="center" vertical="center" shrinkToFit="1"/>
    </xf>
    <xf numFmtId="164" fontId="14" fillId="4" borderId="1" xfId="0" applyNumberFormat="1" applyFont="1" applyFill="1" applyBorder="1" applyAlignment="1">
      <alignment horizontal="center" vertical="center" shrinkToFit="1"/>
    </xf>
    <xf numFmtId="1" fontId="16" fillId="3" borderId="1" xfId="0" applyNumberFormat="1" applyFont="1" applyFill="1" applyBorder="1" applyAlignment="1">
      <alignment horizontal="center" vertical="center" shrinkToFit="1"/>
    </xf>
    <xf numFmtId="1" fontId="16" fillId="4" borderId="1" xfId="0" applyNumberFormat="1" applyFont="1" applyFill="1" applyBorder="1" applyAlignment="1">
      <alignment horizontal="center" vertical="center" shrinkToFit="1"/>
    </xf>
    <xf numFmtId="164" fontId="18" fillId="0" borderId="1" xfId="0" applyNumberFormat="1" applyFont="1" applyFill="1" applyBorder="1" applyAlignment="1">
      <alignment horizontal="center" vertical="center" shrinkToFit="1"/>
    </xf>
    <xf numFmtId="1" fontId="19" fillId="4" borderId="1" xfId="0" applyNumberFormat="1" applyFont="1" applyFill="1" applyBorder="1" applyAlignment="1">
      <alignment horizontal="center" vertical="center" shrinkToFit="1"/>
    </xf>
    <xf numFmtId="1" fontId="21" fillId="0" borderId="1" xfId="0" applyNumberFormat="1" applyFont="1" applyFill="1" applyBorder="1" applyAlignment="1">
      <alignment horizontal="center" vertical="center" shrinkToFit="1"/>
    </xf>
    <xf numFmtId="1" fontId="22" fillId="3" borderId="1" xfId="0" applyNumberFormat="1" applyFont="1" applyFill="1" applyBorder="1" applyAlignment="1">
      <alignment horizontal="center" vertical="center" shrinkToFit="1"/>
    </xf>
    <xf numFmtId="164" fontId="24" fillId="0" borderId="1" xfId="0" applyNumberFormat="1" applyFont="1" applyFill="1" applyBorder="1" applyAlignment="1">
      <alignment horizontal="center" vertical="center" shrinkToFit="1"/>
    </xf>
    <xf numFmtId="1" fontId="25" fillId="0" borderId="1" xfId="0" applyNumberFormat="1" applyFont="1" applyFill="1" applyBorder="1" applyAlignment="1">
      <alignment horizontal="center" vertical="center" shrinkToFit="1"/>
    </xf>
    <xf numFmtId="1" fontId="26" fillId="5" borderId="1" xfId="0" applyNumberFormat="1" applyFont="1" applyFill="1" applyBorder="1" applyAlignment="1">
      <alignment horizontal="center" vertical="center" shrinkToFit="1"/>
    </xf>
    <xf numFmtId="1" fontId="11" fillId="5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164" fontId="15" fillId="0" borderId="1" xfId="0" applyNumberFormat="1" applyFont="1" applyFill="1" applyBorder="1" applyAlignment="1">
      <alignment horizontal="center" vertical="center" shrinkToFit="1"/>
    </xf>
    <xf numFmtId="1" fontId="17" fillId="0" borderId="1" xfId="0" applyNumberFormat="1" applyFont="1" applyFill="1" applyBorder="1" applyAlignment="1">
      <alignment horizontal="center" vertical="center" shrinkToFit="1"/>
    </xf>
    <xf numFmtId="1" fontId="23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1" fontId="30" fillId="3" borderId="1" xfId="0" applyNumberFormat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shrinkToFit="1"/>
    </xf>
    <xf numFmtId="1" fontId="18" fillId="0" borderId="1" xfId="0" applyNumberFormat="1" applyFont="1" applyFill="1" applyBorder="1" applyAlignment="1">
      <alignment horizontal="center" vertical="center" shrinkToFit="1"/>
    </xf>
    <xf numFmtId="1" fontId="15" fillId="0" borderId="1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shrinkToFit="1"/>
    </xf>
    <xf numFmtId="0" fontId="32" fillId="7" borderId="21" xfId="0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shrinkToFit="1"/>
    </xf>
    <xf numFmtId="1" fontId="26" fillId="5" borderId="6" xfId="0" applyNumberFormat="1" applyFont="1" applyFill="1" applyBorder="1" applyAlignment="1">
      <alignment horizontal="center" vertical="center" shrinkToFit="1"/>
    </xf>
    <xf numFmtId="0" fontId="8" fillId="5" borderId="29" xfId="0" applyFont="1" applyFill="1" applyBorder="1" applyAlignment="1">
      <alignment horizontal="left" vertical="top" wrapText="1"/>
    </xf>
    <xf numFmtId="0" fontId="32" fillId="8" borderId="18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32" fillId="7" borderId="25" xfId="0" applyFont="1" applyFill="1" applyBorder="1" applyAlignment="1">
      <alignment horizontal="center" vertical="center" wrapText="1"/>
    </xf>
    <xf numFmtId="0" fontId="32" fillId="7" borderId="17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1" fontId="33" fillId="3" borderId="1" xfId="0" applyNumberFormat="1" applyFont="1" applyFill="1" applyBorder="1" applyAlignment="1">
      <alignment horizontal="center" vertical="center" shrinkToFit="1"/>
    </xf>
    <xf numFmtId="1" fontId="10" fillId="10" borderId="1" xfId="0" applyNumberFormat="1" applyFont="1" applyFill="1" applyBorder="1" applyAlignment="1">
      <alignment horizontal="center" vertical="center" shrinkToFit="1"/>
    </xf>
    <xf numFmtId="1" fontId="10" fillId="11" borderId="6" xfId="0" applyNumberFormat="1" applyFont="1" applyFill="1" applyBorder="1" applyAlignment="1">
      <alignment horizontal="center" vertical="center" shrinkToFit="1"/>
    </xf>
    <xf numFmtId="1" fontId="10" fillId="11" borderId="1" xfId="0" applyNumberFormat="1" applyFont="1" applyFill="1" applyBorder="1" applyAlignment="1">
      <alignment horizontal="center" vertical="center" shrinkToFit="1"/>
    </xf>
    <xf numFmtId="0" fontId="6" fillId="11" borderId="1" xfId="0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>
      <alignment horizontal="center" vertical="center" shrinkToFit="1"/>
    </xf>
    <xf numFmtId="1" fontId="11" fillId="12" borderId="1" xfId="0" applyNumberFormat="1" applyFont="1" applyFill="1" applyBorder="1" applyAlignment="1">
      <alignment horizontal="center" vertical="center" shrinkToFit="1"/>
    </xf>
    <xf numFmtId="0" fontId="6" fillId="12" borderId="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6" fillId="11" borderId="14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164" fontId="18" fillId="10" borderId="1" xfId="0" applyNumberFormat="1" applyFont="1" applyFill="1" applyBorder="1" applyAlignment="1">
      <alignment horizontal="center" vertical="center" shrinkToFit="1"/>
    </xf>
    <xf numFmtId="1" fontId="34" fillId="5" borderId="1" xfId="0" applyNumberFormat="1" applyFont="1" applyFill="1" applyBorder="1" applyAlignment="1">
      <alignment horizontal="center" vertical="center" shrinkToFit="1"/>
    </xf>
    <xf numFmtId="0" fontId="6" fillId="14" borderId="1" xfId="0" applyFont="1" applyFill="1" applyBorder="1" applyAlignment="1">
      <alignment horizontal="center" vertical="center" wrapText="1"/>
    </xf>
    <xf numFmtId="1" fontId="10" fillId="14" borderId="1" xfId="0" applyNumberFormat="1" applyFont="1" applyFill="1" applyBorder="1" applyAlignment="1">
      <alignment horizontal="center" vertical="center" shrinkToFit="1"/>
    </xf>
    <xf numFmtId="0" fontId="6" fillId="13" borderId="1" xfId="0" applyFont="1" applyFill="1" applyBorder="1" applyAlignment="1">
      <alignment horizontal="center" vertical="center" wrapText="1"/>
    </xf>
    <xf numFmtId="1" fontId="10" fillId="13" borderId="1" xfId="0" applyNumberFormat="1" applyFont="1" applyFill="1" applyBorder="1" applyAlignment="1">
      <alignment horizontal="center" vertical="center" shrinkToFit="1"/>
    </xf>
    <xf numFmtId="0" fontId="32" fillId="8" borderId="31" xfId="0" applyFont="1" applyFill="1" applyBorder="1" applyAlignment="1">
      <alignment horizontal="left" vertical="top" wrapText="1"/>
    </xf>
    <xf numFmtId="0" fontId="6" fillId="0" borderId="31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29" fillId="0" borderId="13" xfId="0" applyFont="1" applyFill="1" applyBorder="1" applyAlignment="1">
      <alignment horizontal="left" vertical="top" wrapText="1"/>
    </xf>
    <xf numFmtId="0" fontId="6" fillId="0" borderId="26" xfId="0" applyFont="1" applyFill="1" applyBorder="1" applyAlignment="1">
      <alignment horizontal="left" vertical="top" wrapText="1"/>
    </xf>
    <xf numFmtId="0" fontId="29" fillId="0" borderId="26" xfId="0" applyFont="1" applyFill="1" applyBorder="1" applyAlignment="1">
      <alignment horizontal="left" vertical="top" wrapText="1"/>
    </xf>
    <xf numFmtId="1" fontId="6" fillId="10" borderId="1" xfId="0" applyNumberFormat="1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1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2" fillId="10" borderId="13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4" fillId="10" borderId="26" xfId="0" applyFont="1" applyFill="1" applyBorder="1" applyAlignment="1">
      <alignment horizontal="left" vertical="center" wrapText="1"/>
    </xf>
    <xf numFmtId="0" fontId="5" fillId="10" borderId="26" xfId="0" applyFont="1" applyFill="1" applyBorder="1" applyAlignment="1">
      <alignment horizontal="left" vertical="center" wrapText="1"/>
    </xf>
    <xf numFmtId="0" fontId="31" fillId="10" borderId="2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8" fillId="10" borderId="3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8" fillId="10" borderId="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left" vertical="center" wrapText="1"/>
    </xf>
    <xf numFmtId="0" fontId="6" fillId="15" borderId="1" xfId="0" applyFont="1" applyFill="1" applyBorder="1" applyAlignment="1">
      <alignment horizontal="center" vertical="center" wrapText="1"/>
    </xf>
    <xf numFmtId="1" fontId="10" fillId="15" borderId="1" xfId="0" applyNumberFormat="1" applyFont="1" applyFill="1" applyBorder="1" applyAlignment="1">
      <alignment horizontal="center" vertical="center" shrinkToFit="1"/>
    </xf>
    <xf numFmtId="164" fontId="18" fillId="15" borderId="1" xfId="0" applyNumberFormat="1" applyFont="1" applyFill="1" applyBorder="1" applyAlignment="1">
      <alignment horizontal="center" vertical="center" shrinkToFit="1"/>
    </xf>
    <xf numFmtId="0" fontId="29" fillId="15" borderId="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center" textRotation="90" wrapText="1"/>
    </xf>
    <xf numFmtId="164" fontId="0" fillId="0" borderId="0" xfId="0" applyNumberFormat="1" applyFill="1" applyBorder="1" applyAlignment="1">
      <alignment horizontal="left" vertical="top"/>
    </xf>
    <xf numFmtId="1" fontId="0" fillId="0" borderId="0" xfId="0" applyNumberFormat="1" applyFill="1" applyBorder="1" applyAlignment="1">
      <alignment horizontal="left" vertical="top"/>
    </xf>
    <xf numFmtId="0" fontId="32" fillId="7" borderId="1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32" fillId="7" borderId="13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top" wrapText="1"/>
    </xf>
    <xf numFmtId="0" fontId="32" fillId="7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top" wrapText="1"/>
    </xf>
    <xf numFmtId="0" fontId="32" fillId="8" borderId="31" xfId="0" applyFont="1" applyFill="1" applyBorder="1" applyAlignment="1">
      <alignment horizontal="left" vertical="center" wrapText="1"/>
    </xf>
    <xf numFmtId="0" fontId="29" fillId="0" borderId="19" xfId="0" applyFont="1" applyFill="1" applyBorder="1" applyAlignment="1">
      <alignment horizontal="left" vertical="top" wrapText="1"/>
    </xf>
    <xf numFmtId="164" fontId="18" fillId="9" borderId="1" xfId="0" applyNumberFormat="1" applyFont="1" applyFill="1" applyBorder="1" applyAlignment="1">
      <alignment horizontal="center" vertical="center" shrinkToFit="1"/>
    </xf>
    <xf numFmtId="0" fontId="29" fillId="0" borderId="28" xfId="0" applyFont="1" applyFill="1" applyBorder="1" applyAlignment="1">
      <alignment horizontal="left" vertical="top" wrapText="1"/>
    </xf>
    <xf numFmtId="0" fontId="6" fillId="0" borderId="3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top" wrapText="1"/>
    </xf>
    <xf numFmtId="0" fontId="29" fillId="0" borderId="31" xfId="0" applyFont="1" applyFill="1" applyBorder="1" applyAlignment="1">
      <alignment horizontal="left" vertical="top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left" vertical="top" wrapText="1"/>
    </xf>
    <xf numFmtId="0" fontId="35" fillId="0" borderId="26" xfId="0" applyFont="1" applyFill="1" applyBorder="1" applyAlignment="1">
      <alignment horizontal="left" vertical="top" wrapText="1"/>
    </xf>
    <xf numFmtId="1" fontId="29" fillId="0" borderId="1" xfId="0" applyNumberFormat="1" applyFont="1" applyFill="1" applyBorder="1" applyAlignment="1">
      <alignment horizontal="center" vertical="center" wrapText="1"/>
    </xf>
    <xf numFmtId="164" fontId="29" fillId="0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left" vertical="center" wrapText="1"/>
    </xf>
    <xf numFmtId="0" fontId="29" fillId="0" borderId="26" xfId="0" applyFont="1" applyFill="1" applyBorder="1" applyAlignment="1">
      <alignment horizontal="left" vertical="center" wrapText="1"/>
    </xf>
    <xf numFmtId="0" fontId="4" fillId="11" borderId="6" xfId="0" applyFont="1" applyFill="1" applyBorder="1" applyAlignment="1">
      <alignment horizontal="left" vertical="center" wrapText="1"/>
    </xf>
    <xf numFmtId="0" fontId="8" fillId="11" borderId="6" xfId="0" applyFont="1" applyFill="1" applyBorder="1" applyAlignment="1">
      <alignment horizontal="left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35" fillId="0" borderId="26" xfId="0" applyFont="1" applyFill="1" applyBorder="1" applyAlignment="1">
      <alignment horizontal="left" vertical="center" wrapText="1"/>
    </xf>
    <xf numFmtId="0" fontId="38" fillId="16" borderId="24" xfId="4" applyFont="1" applyFill="1" applyBorder="1" applyAlignment="1" applyProtection="1">
      <alignment horizontal="left" vertical="center" wrapText="1"/>
      <protection locked="0"/>
    </xf>
    <xf numFmtId="0" fontId="29" fillId="16" borderId="24" xfId="4" applyFont="1" applyFill="1" applyBorder="1" applyAlignment="1" applyProtection="1">
      <alignment horizontal="left" vertical="center" wrapText="1"/>
      <protection locked="0"/>
    </xf>
    <xf numFmtId="0" fontId="4" fillId="13" borderId="1" xfId="0" applyFont="1" applyFill="1" applyBorder="1" applyAlignment="1">
      <alignment horizontal="center" vertical="center" wrapText="1"/>
    </xf>
    <xf numFmtId="1" fontId="4" fillId="13" borderId="1" xfId="0" applyNumberFormat="1" applyFont="1" applyFill="1" applyBorder="1" applyAlignment="1">
      <alignment horizontal="center" vertical="center" shrinkToFit="1"/>
    </xf>
    <xf numFmtId="0" fontId="4" fillId="14" borderId="1" xfId="0" applyFont="1" applyFill="1" applyBorder="1" applyAlignment="1">
      <alignment horizontal="center" vertical="center" wrapText="1"/>
    </xf>
    <xf numFmtId="1" fontId="4" fillId="14" borderId="1" xfId="0" applyNumberFormat="1" applyFont="1" applyFill="1" applyBorder="1" applyAlignment="1">
      <alignment horizontal="center" vertical="center" shrinkToFit="1"/>
    </xf>
    <xf numFmtId="164" fontId="39" fillId="3" borderId="1" xfId="0" applyNumberFormat="1" applyFont="1" applyFill="1" applyBorder="1" applyAlignment="1">
      <alignment horizontal="center" vertical="center" shrinkToFit="1"/>
    </xf>
    <xf numFmtId="1" fontId="39" fillId="12" borderId="1" xfId="0" applyNumberFormat="1" applyFont="1" applyFill="1" applyBorder="1" applyAlignment="1">
      <alignment horizontal="center" vertical="center" shrinkToFit="1"/>
    </xf>
    <xf numFmtId="1" fontId="39" fillId="3" borderId="1" xfId="0" applyNumberFormat="1" applyFont="1" applyFill="1" applyBorder="1" applyAlignment="1">
      <alignment horizontal="center" vertical="center" shrinkToFit="1"/>
    </xf>
    <xf numFmtId="1" fontId="39" fillId="5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top" wrapText="1" indent="7"/>
    </xf>
    <xf numFmtId="0" fontId="0" fillId="0" borderId="0" xfId="0" applyFill="1" applyBorder="1" applyAlignment="1">
      <alignment horizontal="right" vertical="top" wrapText="1" indent="7"/>
    </xf>
    <xf numFmtId="0" fontId="28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3"/>
    </xf>
    <xf numFmtId="0" fontId="4" fillId="0" borderId="3" xfId="0" applyFont="1" applyFill="1" applyBorder="1" applyAlignment="1">
      <alignment horizontal="left" vertical="center" wrapText="1" indent="3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5" fillId="0" borderId="10" xfId="0" applyFont="1" applyFill="1" applyBorder="1" applyAlignment="1">
      <alignment horizontal="center" vertical="center" textRotation="90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38" fillId="16" borderId="31" xfId="4" applyFont="1" applyFill="1" applyBorder="1" applyAlignment="1" applyProtection="1">
      <alignment horizontal="center" vertical="center"/>
      <protection locked="0"/>
    </xf>
    <xf numFmtId="0" fontId="38" fillId="16" borderId="33" xfId="4" applyFont="1" applyFill="1" applyBorder="1" applyAlignment="1" applyProtection="1">
      <alignment horizontal="center" vertical="center"/>
      <protection locked="0"/>
    </xf>
    <xf numFmtId="0" fontId="38" fillId="16" borderId="24" xfId="4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left" vertical="top" wrapText="1" indent="20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5"/>
  <sheetViews>
    <sheetView tabSelected="1" zoomScale="140" zoomScaleNormal="140" workbookViewId="0">
      <selection activeCell="B43" sqref="B43"/>
    </sheetView>
  </sheetViews>
  <sheetFormatPr defaultRowHeight="12.75" x14ac:dyDescent="0.2"/>
  <cols>
    <col min="1" max="1" width="4.83203125" customWidth="1"/>
    <col min="2" max="2" width="38.1640625" customWidth="1"/>
    <col min="3" max="45" width="2.83203125" customWidth="1"/>
    <col min="46" max="46" width="2" customWidth="1"/>
    <col min="47" max="47" width="2.1640625" customWidth="1"/>
    <col min="48" max="48" width="3.1640625" customWidth="1"/>
    <col min="49" max="49" width="2.6640625" customWidth="1"/>
    <col min="50" max="50" width="3.1640625" customWidth="1"/>
    <col min="51" max="51" width="2.6640625" customWidth="1"/>
    <col min="52" max="53" width="2.83203125" customWidth="1"/>
    <col min="54" max="54" width="2.6640625" customWidth="1"/>
    <col min="55" max="55" width="2.83203125" customWidth="1"/>
    <col min="56" max="56" width="2.5" customWidth="1"/>
    <col min="57" max="57" width="3.83203125" customWidth="1"/>
    <col min="58" max="58" width="9" customWidth="1"/>
  </cols>
  <sheetData>
    <row r="1" spans="1:58" ht="28.35" customHeight="1" x14ac:dyDescent="0.2">
      <c r="A1" s="171" t="s">
        <v>129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2"/>
      <c r="AP1" s="172"/>
      <c r="AQ1" s="172"/>
      <c r="AR1" s="172"/>
      <c r="AS1" s="172"/>
      <c r="AT1" s="172"/>
      <c r="AU1" s="172"/>
      <c r="AV1" s="172"/>
      <c r="AW1" s="172"/>
      <c r="AX1" s="172"/>
      <c r="AY1" s="172"/>
      <c r="AZ1" s="172"/>
      <c r="BA1" s="172"/>
      <c r="BB1" s="172"/>
      <c r="BC1" s="172"/>
      <c r="BD1" s="172"/>
      <c r="BE1" s="172"/>
      <c r="BF1" s="172"/>
    </row>
    <row r="2" spans="1:58" ht="22.5" customHeight="1" x14ac:dyDescent="0.2">
      <c r="A2" s="173" t="s">
        <v>130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</row>
    <row r="3" spans="1:58" ht="16.5" customHeight="1" x14ac:dyDescent="0.2">
      <c r="A3" s="175" t="s">
        <v>34</v>
      </c>
      <c r="B3" s="177" t="s">
        <v>35</v>
      </c>
      <c r="C3" s="179" t="s">
        <v>36</v>
      </c>
      <c r="D3" s="180"/>
      <c r="E3" s="180"/>
      <c r="F3" s="181"/>
      <c r="G3" s="182" t="s">
        <v>4</v>
      </c>
      <c r="H3" s="179" t="s">
        <v>37</v>
      </c>
      <c r="I3" s="180"/>
      <c r="J3" s="181"/>
      <c r="K3" s="182" t="s">
        <v>8</v>
      </c>
      <c r="L3" s="179" t="s">
        <v>38</v>
      </c>
      <c r="M3" s="180"/>
      <c r="N3" s="180"/>
      <c r="O3" s="180"/>
      <c r="P3" s="197" t="s">
        <v>14</v>
      </c>
      <c r="Q3" s="180" t="s">
        <v>13</v>
      </c>
      <c r="R3" s="180"/>
      <c r="S3" s="181"/>
      <c r="T3" s="53"/>
      <c r="U3" s="182" t="s">
        <v>68</v>
      </c>
      <c r="V3" s="193" t="s">
        <v>39</v>
      </c>
      <c r="W3" s="194"/>
      <c r="X3" s="194"/>
      <c r="Y3" s="195"/>
      <c r="Z3" s="193" t="s">
        <v>40</v>
      </c>
      <c r="AA3" s="194"/>
      <c r="AB3" s="194"/>
      <c r="AC3" s="195"/>
      <c r="AD3" s="179" t="s">
        <v>41</v>
      </c>
      <c r="AE3" s="180"/>
      <c r="AF3" s="180"/>
      <c r="AG3" s="181"/>
      <c r="AH3" s="182" t="s">
        <v>24</v>
      </c>
      <c r="AI3" s="179" t="s">
        <v>42</v>
      </c>
      <c r="AJ3" s="180"/>
      <c r="AK3" s="181"/>
      <c r="AL3" s="182" t="s">
        <v>27</v>
      </c>
      <c r="AM3" s="179" t="s">
        <v>43</v>
      </c>
      <c r="AN3" s="180"/>
      <c r="AO3" s="180"/>
      <c r="AP3" s="181"/>
      <c r="AQ3" s="196" t="s">
        <v>32</v>
      </c>
      <c r="AR3" s="179" t="s">
        <v>44</v>
      </c>
      <c r="AS3" s="180"/>
      <c r="AT3" s="180"/>
      <c r="AU3" s="181"/>
      <c r="AV3" s="182" t="s">
        <v>33</v>
      </c>
      <c r="AW3" s="179" t="s">
        <v>45</v>
      </c>
      <c r="AX3" s="180"/>
      <c r="AY3" s="181"/>
      <c r="AZ3" s="182" t="s">
        <v>74</v>
      </c>
      <c r="BA3" s="179" t="s">
        <v>46</v>
      </c>
      <c r="BB3" s="180"/>
      <c r="BC3" s="180"/>
      <c r="BD3" s="181"/>
      <c r="BE3" s="14" t="s">
        <v>47</v>
      </c>
    </row>
    <row r="4" spans="1:58" ht="51" customHeight="1" x14ac:dyDescent="0.2">
      <c r="A4" s="176"/>
      <c r="B4" s="178"/>
      <c r="C4" s="16" t="s">
        <v>0</v>
      </c>
      <c r="D4" s="17" t="s">
        <v>1</v>
      </c>
      <c r="E4" s="2" t="s">
        <v>2</v>
      </c>
      <c r="F4" s="2" t="s">
        <v>3</v>
      </c>
      <c r="G4" s="183"/>
      <c r="H4" s="2" t="s">
        <v>5</v>
      </c>
      <c r="I4" s="2" t="s">
        <v>6</v>
      </c>
      <c r="J4" s="2" t="s">
        <v>7</v>
      </c>
      <c r="K4" s="183"/>
      <c r="L4" s="2" t="s">
        <v>9</v>
      </c>
      <c r="M4" s="2" t="s">
        <v>10</v>
      </c>
      <c r="N4" s="2" t="s">
        <v>11</v>
      </c>
      <c r="O4" s="3" t="s">
        <v>12</v>
      </c>
      <c r="P4" s="198"/>
      <c r="Q4" s="19" t="s">
        <v>1</v>
      </c>
      <c r="R4" s="2" t="s">
        <v>2</v>
      </c>
      <c r="S4" s="199" t="s">
        <v>3</v>
      </c>
      <c r="T4" s="200"/>
      <c r="U4" s="183"/>
      <c r="V4" s="2" t="s">
        <v>15</v>
      </c>
      <c r="W4" s="2" t="s">
        <v>16</v>
      </c>
      <c r="X4" s="3" t="s">
        <v>17</v>
      </c>
      <c r="Y4" s="4" t="s">
        <v>18</v>
      </c>
      <c r="Z4" s="19" t="s">
        <v>19</v>
      </c>
      <c r="AA4" s="2" t="s">
        <v>20</v>
      </c>
      <c r="AB4" s="3" t="s">
        <v>21</v>
      </c>
      <c r="AC4" s="4" t="s">
        <v>22</v>
      </c>
      <c r="AD4" s="19" t="s">
        <v>19</v>
      </c>
      <c r="AE4" s="2" t="s">
        <v>20</v>
      </c>
      <c r="AF4" s="2" t="s">
        <v>21</v>
      </c>
      <c r="AG4" s="2" t="s">
        <v>23</v>
      </c>
      <c r="AH4" s="183"/>
      <c r="AI4" s="2" t="s">
        <v>25</v>
      </c>
      <c r="AJ4" s="2" t="s">
        <v>6</v>
      </c>
      <c r="AK4" s="2" t="s">
        <v>26</v>
      </c>
      <c r="AL4" s="183"/>
      <c r="AM4" s="2" t="s">
        <v>28</v>
      </c>
      <c r="AN4" s="2" t="s">
        <v>29</v>
      </c>
      <c r="AO4" s="2" t="s">
        <v>30</v>
      </c>
      <c r="AP4" s="2" t="s">
        <v>31</v>
      </c>
      <c r="AQ4" s="183"/>
      <c r="AR4" s="2" t="s">
        <v>1</v>
      </c>
      <c r="AS4" s="2" t="s">
        <v>2</v>
      </c>
      <c r="AT4" s="185" t="s">
        <v>3</v>
      </c>
      <c r="AU4" s="186"/>
      <c r="AV4" s="184"/>
      <c r="AW4" s="2" t="s">
        <v>73</v>
      </c>
      <c r="AX4" s="2" t="s">
        <v>6</v>
      </c>
      <c r="AY4" s="2" t="s">
        <v>26</v>
      </c>
      <c r="AZ4" s="183"/>
      <c r="BA4" s="2" t="s">
        <v>9</v>
      </c>
      <c r="BB4" s="2" t="s">
        <v>10</v>
      </c>
      <c r="BC4" s="2" t="s">
        <v>11</v>
      </c>
      <c r="BD4" s="2" t="s">
        <v>75</v>
      </c>
      <c r="BE4" s="14"/>
    </row>
    <row r="5" spans="1:58" ht="10.5" customHeight="1" x14ac:dyDescent="0.2">
      <c r="A5" s="44" t="s">
        <v>48</v>
      </c>
      <c r="B5" s="6" t="s">
        <v>49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87">
        <v>17</v>
      </c>
      <c r="T5" s="188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87">
        <v>42</v>
      </c>
      <c r="AU5" s="188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8" ht="8.25" customHeight="1" x14ac:dyDescent="0.2">
      <c r="A6" s="189" t="s">
        <v>50</v>
      </c>
      <c r="B6" s="23" t="s">
        <v>104</v>
      </c>
      <c r="C6" s="14">
        <v>6</v>
      </c>
      <c r="D6" s="14">
        <v>8</v>
      </c>
      <c r="E6" s="14">
        <v>6</v>
      </c>
      <c r="F6" s="14">
        <v>8</v>
      </c>
      <c r="G6" s="14">
        <v>6</v>
      </c>
      <c r="H6" s="14">
        <v>8</v>
      </c>
      <c r="I6" s="14">
        <v>6</v>
      </c>
      <c r="J6" s="14">
        <v>8</v>
      </c>
      <c r="K6" s="14">
        <v>8</v>
      </c>
      <c r="L6" s="14">
        <v>8</v>
      </c>
      <c r="M6" s="14">
        <v>8</v>
      </c>
      <c r="N6" s="14">
        <v>8</v>
      </c>
      <c r="O6" s="14">
        <v>8</v>
      </c>
      <c r="P6" s="14">
        <v>8</v>
      </c>
      <c r="Q6" s="14">
        <v>8</v>
      </c>
      <c r="R6" s="14">
        <v>8</v>
      </c>
      <c r="S6" s="14"/>
      <c r="T6" s="55"/>
      <c r="U6" s="25">
        <f>SUM(C6:S6)</f>
        <v>120</v>
      </c>
      <c r="V6" s="13"/>
      <c r="W6" s="14"/>
      <c r="X6" s="26"/>
      <c r="Y6" s="14"/>
      <c r="Z6" s="26"/>
      <c r="AA6" s="14"/>
      <c r="AB6" s="26"/>
      <c r="AC6" s="14"/>
      <c r="AD6" s="26"/>
      <c r="AE6" s="14"/>
      <c r="AF6" s="26"/>
      <c r="AG6" s="14"/>
      <c r="AH6" s="26"/>
      <c r="AI6" s="14"/>
      <c r="AJ6" s="26"/>
      <c r="AK6" s="14"/>
      <c r="AL6" s="26"/>
      <c r="AM6" s="14"/>
      <c r="AN6" s="26"/>
      <c r="AO6" s="14"/>
      <c r="AP6" s="26"/>
      <c r="AQ6" s="26"/>
      <c r="AR6" s="14"/>
      <c r="AS6" s="26"/>
      <c r="AT6" s="14"/>
      <c r="AU6" s="39"/>
      <c r="AV6" s="25"/>
      <c r="AW6" s="13"/>
      <c r="AX6" s="13"/>
      <c r="AY6" s="13"/>
      <c r="AZ6" s="13"/>
      <c r="BA6" s="13"/>
      <c r="BB6" s="13"/>
      <c r="BC6" s="13"/>
      <c r="BD6" s="13"/>
      <c r="BE6" s="40">
        <f>SUM(U6)</f>
        <v>120</v>
      </c>
    </row>
    <row r="7" spans="1:58" ht="8.25" customHeight="1" x14ac:dyDescent="0.2">
      <c r="A7" s="190"/>
      <c r="B7" s="21" t="s">
        <v>69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24">
        <v>6</v>
      </c>
      <c r="T7" s="56"/>
      <c r="U7" s="27">
        <f>SUM(C7:S7)</f>
        <v>6</v>
      </c>
      <c r="V7" s="13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28"/>
      <c r="AV7" s="27"/>
      <c r="AW7" s="13"/>
      <c r="AX7" s="13"/>
      <c r="AY7" s="13"/>
      <c r="AZ7" s="13"/>
      <c r="BA7" s="13"/>
      <c r="BB7" s="13"/>
      <c r="BC7" s="13"/>
      <c r="BD7" s="13"/>
      <c r="BE7" s="41">
        <f>SUM(U7)</f>
        <v>6</v>
      </c>
    </row>
    <row r="8" spans="1:58" ht="8.25" customHeight="1" x14ac:dyDescent="0.2">
      <c r="A8" s="190"/>
      <c r="B8" s="21" t="s">
        <v>71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24">
        <v>6</v>
      </c>
      <c r="T8" s="56"/>
      <c r="U8" s="52">
        <f>SUM(C8:S8)</f>
        <v>6</v>
      </c>
      <c r="V8" s="13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30"/>
      <c r="AV8" s="29"/>
      <c r="AW8" s="13"/>
      <c r="AX8" s="13"/>
      <c r="AY8" s="13"/>
      <c r="AZ8" s="13"/>
      <c r="BA8" s="13"/>
      <c r="BB8" s="13"/>
      <c r="BC8" s="13"/>
      <c r="BD8" s="13"/>
      <c r="BE8" s="59">
        <f>SUM(U8)</f>
        <v>6</v>
      </c>
    </row>
    <row r="9" spans="1:58" ht="8.25" customHeight="1" x14ac:dyDescent="0.2">
      <c r="A9" s="189" t="s">
        <v>51</v>
      </c>
      <c r="B9" s="9" t="s">
        <v>52</v>
      </c>
      <c r="C9" s="26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  <c r="S9" s="14"/>
      <c r="T9" s="55"/>
      <c r="U9" s="25">
        <f>SUM(C9:S9)</f>
        <v>32</v>
      </c>
      <c r="V9" s="13"/>
      <c r="W9" s="14">
        <v>4</v>
      </c>
      <c r="X9" s="26">
        <v>4</v>
      </c>
      <c r="Y9" s="26">
        <v>4</v>
      </c>
      <c r="Z9" s="26">
        <v>4</v>
      </c>
      <c r="AA9" s="26">
        <v>4</v>
      </c>
      <c r="AB9" s="26">
        <v>4</v>
      </c>
      <c r="AC9" s="26">
        <v>4</v>
      </c>
      <c r="AD9" s="26">
        <v>4</v>
      </c>
      <c r="AE9" s="26">
        <v>4</v>
      </c>
      <c r="AF9" s="26">
        <v>4</v>
      </c>
      <c r="AG9" s="26">
        <v>4</v>
      </c>
      <c r="AH9" s="26">
        <v>4</v>
      </c>
      <c r="AI9" s="26">
        <v>4</v>
      </c>
      <c r="AJ9" s="26">
        <v>4</v>
      </c>
      <c r="AK9" s="26">
        <v>4</v>
      </c>
      <c r="AL9" s="26">
        <v>4</v>
      </c>
      <c r="AM9" s="26">
        <v>4</v>
      </c>
      <c r="AN9" s="26">
        <v>4</v>
      </c>
      <c r="AO9" s="26">
        <v>4</v>
      </c>
      <c r="AP9" s="26">
        <v>4</v>
      </c>
      <c r="AQ9" s="26">
        <v>4</v>
      </c>
      <c r="AR9" s="26">
        <v>6</v>
      </c>
      <c r="AS9" s="26">
        <v>4</v>
      </c>
      <c r="AT9" s="26"/>
      <c r="AU9" s="39"/>
      <c r="AV9" s="25">
        <f>SUM(W9:AU9)</f>
        <v>94</v>
      </c>
      <c r="AW9" s="13"/>
      <c r="AX9" s="13"/>
      <c r="AY9" s="13"/>
      <c r="AZ9" s="13"/>
      <c r="BA9" s="13"/>
      <c r="BB9" s="13"/>
      <c r="BC9" s="13"/>
      <c r="BD9" s="13"/>
      <c r="BE9" s="40">
        <f>SUM(AV9,U9)</f>
        <v>126</v>
      </c>
    </row>
    <row r="10" spans="1:58" ht="8.25" customHeight="1" x14ac:dyDescent="0.2">
      <c r="A10" s="191"/>
      <c r="B10" s="22" t="s">
        <v>83</v>
      </c>
      <c r="C10" s="26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55"/>
      <c r="U10" s="25"/>
      <c r="V10" s="13"/>
      <c r="W10" s="1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>
        <v>2</v>
      </c>
      <c r="AT10" s="58"/>
      <c r="AU10" s="39"/>
      <c r="AV10" s="25">
        <f>SUM(W10:AU10)</f>
        <v>2</v>
      </c>
      <c r="AW10" s="13"/>
      <c r="AX10" s="13"/>
      <c r="AY10" s="13"/>
      <c r="AZ10" s="13"/>
      <c r="BA10" s="13"/>
      <c r="BB10" s="13"/>
      <c r="BC10" s="13"/>
      <c r="BD10" s="13"/>
      <c r="BE10" s="40">
        <f>SUM(AV10)</f>
        <v>2</v>
      </c>
    </row>
    <row r="11" spans="1:58" ht="8.25" customHeight="1" x14ac:dyDescent="0.2">
      <c r="A11" s="189" t="s">
        <v>53</v>
      </c>
      <c r="B11" s="23" t="s">
        <v>154</v>
      </c>
      <c r="C11" s="14">
        <v>4</v>
      </c>
      <c r="D11" s="26">
        <v>4</v>
      </c>
      <c r="E11" s="26">
        <v>4</v>
      </c>
      <c r="F11" s="26">
        <v>4</v>
      </c>
      <c r="G11" s="26">
        <v>4</v>
      </c>
      <c r="H11" s="26">
        <v>4</v>
      </c>
      <c r="I11" s="26">
        <v>4</v>
      </c>
      <c r="J11" s="26">
        <v>4</v>
      </c>
      <c r="K11" s="26">
        <v>4</v>
      </c>
      <c r="L11" s="26">
        <v>4</v>
      </c>
      <c r="M11" s="26">
        <v>4</v>
      </c>
      <c r="N11" s="26">
        <v>4</v>
      </c>
      <c r="O11" s="26">
        <v>4</v>
      </c>
      <c r="P11" s="26">
        <v>4</v>
      </c>
      <c r="Q11" s="26">
        <v>4</v>
      </c>
      <c r="R11" s="26">
        <v>2</v>
      </c>
      <c r="S11" s="26"/>
      <c r="T11" s="57"/>
      <c r="U11" s="25">
        <f>SUM(C11:S11)</f>
        <v>62</v>
      </c>
      <c r="V11" s="13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14"/>
      <c r="AU11" s="39"/>
      <c r="AV11" s="25"/>
      <c r="AW11" s="13"/>
      <c r="AX11" s="13"/>
      <c r="AY11" s="13"/>
      <c r="AZ11" s="13"/>
      <c r="BA11" s="13"/>
      <c r="BB11" s="13"/>
      <c r="BC11" s="13"/>
      <c r="BD11" s="13"/>
      <c r="BE11" s="40">
        <f>SUM(U11:BD11)</f>
        <v>62</v>
      </c>
    </row>
    <row r="12" spans="1:58" ht="8.25" customHeight="1" x14ac:dyDescent="0.2">
      <c r="A12" s="190"/>
      <c r="B12" s="22" t="s">
        <v>70</v>
      </c>
      <c r="C12" s="14"/>
      <c r="D12" s="26"/>
      <c r="E12" s="26"/>
      <c r="F12" s="14"/>
      <c r="G12" s="26"/>
      <c r="H12" s="14"/>
      <c r="I12" s="26"/>
      <c r="J12" s="14"/>
      <c r="K12" s="26"/>
      <c r="L12" s="14"/>
      <c r="M12" s="26"/>
      <c r="N12" s="14"/>
      <c r="O12" s="26"/>
      <c r="P12" s="14"/>
      <c r="Q12" s="26"/>
      <c r="R12" s="14"/>
      <c r="S12" s="26">
        <v>6</v>
      </c>
      <c r="T12" s="57"/>
      <c r="U12" s="25">
        <v>6</v>
      </c>
      <c r="V12" s="13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14"/>
      <c r="AU12" s="39"/>
      <c r="AV12" s="25"/>
      <c r="AW12" s="13"/>
      <c r="AX12" s="13"/>
      <c r="AY12" s="13"/>
      <c r="AZ12" s="13"/>
      <c r="BA12" s="13"/>
      <c r="BB12" s="13"/>
      <c r="BC12" s="13"/>
      <c r="BD12" s="13"/>
      <c r="BE12" s="40">
        <f>SUM(U12:BD12)</f>
        <v>6</v>
      </c>
    </row>
    <row r="13" spans="1:58" ht="8.25" customHeight="1" x14ac:dyDescent="0.2">
      <c r="A13" s="191"/>
      <c r="B13" s="21" t="s">
        <v>72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>
        <v>6</v>
      </c>
      <c r="T13" s="55"/>
      <c r="U13" s="27">
        <v>6</v>
      </c>
      <c r="V13" s="13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31"/>
      <c r="AT13" s="14"/>
      <c r="AU13" s="39"/>
      <c r="AV13" s="27"/>
      <c r="AW13" s="13"/>
      <c r="AX13" s="13"/>
      <c r="AY13" s="13"/>
      <c r="AZ13" s="13"/>
      <c r="BA13" s="13"/>
      <c r="BB13" s="13"/>
      <c r="BC13" s="13"/>
      <c r="BD13" s="13"/>
      <c r="BE13" s="41">
        <f>SUM(U13:BD13)</f>
        <v>6</v>
      </c>
    </row>
    <row r="14" spans="1:58" ht="8.25" customHeight="1" x14ac:dyDescent="0.2">
      <c r="A14" s="189" t="s">
        <v>54</v>
      </c>
      <c r="B14" s="23" t="s">
        <v>84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14"/>
      <c r="T14" s="55"/>
      <c r="U14" s="25"/>
      <c r="V14" s="13"/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2</v>
      </c>
      <c r="AD14" s="14">
        <v>2</v>
      </c>
      <c r="AE14" s="14">
        <v>4</v>
      </c>
      <c r="AF14" s="14">
        <v>2</v>
      </c>
      <c r="AG14" s="14">
        <v>2</v>
      </c>
      <c r="AH14" s="14">
        <v>4</v>
      </c>
      <c r="AI14" s="14">
        <v>4</v>
      </c>
      <c r="AJ14" s="14">
        <v>2</v>
      </c>
      <c r="AK14" s="14">
        <v>4</v>
      </c>
      <c r="AL14" s="14">
        <v>2</v>
      </c>
      <c r="AM14" s="14">
        <v>4</v>
      </c>
      <c r="AN14" s="14">
        <v>2</v>
      </c>
      <c r="AO14" s="14">
        <v>4</v>
      </c>
      <c r="AP14" s="14">
        <v>2</v>
      </c>
      <c r="AQ14" s="14">
        <v>4</v>
      </c>
      <c r="AR14" s="14">
        <v>2</v>
      </c>
      <c r="AS14" s="14">
        <v>2</v>
      </c>
      <c r="AT14" s="14"/>
      <c r="AU14" s="39"/>
      <c r="AV14" s="25">
        <f t="shared" ref="AV14:AV27" si="0">SUM(W14:AU14)</f>
        <v>72</v>
      </c>
      <c r="AW14" s="13"/>
      <c r="AX14" s="13"/>
      <c r="AY14" s="13"/>
      <c r="AZ14" s="13"/>
      <c r="BA14" s="13"/>
      <c r="BB14" s="13"/>
      <c r="BC14" s="13"/>
      <c r="BD14" s="13"/>
      <c r="BE14" s="40">
        <f>SUM(AV14)</f>
        <v>72</v>
      </c>
    </row>
    <row r="15" spans="1:58" ht="8.25" customHeight="1" x14ac:dyDescent="0.2">
      <c r="A15" s="191"/>
      <c r="B15" s="22" t="s">
        <v>85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14"/>
      <c r="T15" s="55"/>
      <c r="U15" s="25"/>
      <c r="V15" s="13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>
        <v>2</v>
      </c>
      <c r="AT15" s="24"/>
      <c r="AU15" s="39"/>
      <c r="AV15" s="25">
        <f t="shared" si="0"/>
        <v>2</v>
      </c>
      <c r="AW15" s="13"/>
      <c r="AX15" s="13"/>
      <c r="AY15" s="13"/>
      <c r="AZ15" s="13"/>
      <c r="BA15" s="13"/>
      <c r="BB15" s="13"/>
      <c r="BC15" s="13"/>
      <c r="BD15" s="13"/>
      <c r="BE15" s="40">
        <f>SUM(AV15)</f>
        <v>2</v>
      </c>
    </row>
    <row r="16" spans="1:58" ht="8.25" customHeight="1" x14ac:dyDescent="0.2">
      <c r="A16" s="189" t="s">
        <v>55</v>
      </c>
      <c r="B16" s="9" t="s">
        <v>56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2</v>
      </c>
      <c r="I16" s="26">
        <v>4</v>
      </c>
      <c r="J16" s="14">
        <v>2</v>
      </c>
      <c r="K16" s="14">
        <v>4</v>
      </c>
      <c r="L16" s="26">
        <v>2</v>
      </c>
      <c r="M16" s="26">
        <v>2</v>
      </c>
      <c r="N16" s="26">
        <v>2</v>
      </c>
      <c r="O16" s="26">
        <v>4</v>
      </c>
      <c r="P16" s="26">
        <v>2</v>
      </c>
      <c r="Q16" s="26">
        <v>2</v>
      </c>
      <c r="R16" s="14">
        <v>2</v>
      </c>
      <c r="S16" s="26">
        <v>2</v>
      </c>
      <c r="T16" s="57"/>
      <c r="U16" s="25">
        <f>SUM(C16:S16)</f>
        <v>40</v>
      </c>
      <c r="V16" s="13"/>
      <c r="W16" s="14">
        <v>2</v>
      </c>
      <c r="X16" s="14">
        <v>2</v>
      </c>
      <c r="Y16" s="14">
        <v>2</v>
      </c>
      <c r="Z16" s="14">
        <v>2</v>
      </c>
      <c r="AA16" s="14">
        <v>2</v>
      </c>
      <c r="AB16" s="14">
        <v>2</v>
      </c>
      <c r="AC16" s="14">
        <v>2</v>
      </c>
      <c r="AD16" s="14">
        <v>2</v>
      </c>
      <c r="AE16" s="14">
        <v>2</v>
      </c>
      <c r="AF16" s="14"/>
      <c r="AG16" s="14">
        <v>2</v>
      </c>
      <c r="AH16" s="14"/>
      <c r="AI16" s="14">
        <v>2</v>
      </c>
      <c r="AJ16" s="14"/>
      <c r="AK16" s="14">
        <v>2</v>
      </c>
      <c r="AL16" s="14"/>
      <c r="AM16" s="14">
        <v>2</v>
      </c>
      <c r="AN16" s="14"/>
      <c r="AO16" s="14">
        <v>2</v>
      </c>
      <c r="AP16" s="14"/>
      <c r="AQ16" s="14">
        <v>2</v>
      </c>
      <c r="AR16" s="14"/>
      <c r="AS16" s="14"/>
      <c r="AT16" s="14"/>
      <c r="AU16" s="39"/>
      <c r="AV16" s="25">
        <f t="shared" si="0"/>
        <v>30</v>
      </c>
      <c r="AW16" s="13"/>
      <c r="AX16" s="13"/>
      <c r="AY16" s="13"/>
      <c r="AZ16" s="13"/>
      <c r="BA16" s="13"/>
      <c r="BB16" s="13"/>
      <c r="BC16" s="13"/>
      <c r="BD16" s="13"/>
      <c r="BE16" s="40">
        <f>SUM(AV16,U16)</f>
        <v>70</v>
      </c>
    </row>
    <row r="17" spans="1:57" ht="8.25" customHeight="1" x14ac:dyDescent="0.2">
      <c r="A17" s="191"/>
      <c r="B17" s="21" t="s">
        <v>86</v>
      </c>
      <c r="C17" s="26"/>
      <c r="D17" s="26"/>
      <c r="E17" s="26"/>
      <c r="F17" s="26"/>
      <c r="G17" s="26"/>
      <c r="H17" s="26"/>
      <c r="I17" s="26"/>
      <c r="J17" s="14"/>
      <c r="K17" s="14"/>
      <c r="L17" s="26"/>
      <c r="M17" s="26"/>
      <c r="N17" s="26"/>
      <c r="O17" s="26"/>
      <c r="P17" s="26"/>
      <c r="Q17" s="26"/>
      <c r="R17" s="14"/>
      <c r="S17" s="26"/>
      <c r="T17" s="57"/>
      <c r="U17" s="25"/>
      <c r="V17" s="13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>
        <v>2</v>
      </c>
      <c r="AS17" s="14"/>
      <c r="AT17" s="14"/>
      <c r="AU17" s="39"/>
      <c r="AV17" s="25">
        <f t="shared" si="0"/>
        <v>2</v>
      </c>
      <c r="AW17" s="13"/>
      <c r="AX17" s="13"/>
      <c r="AY17" s="13"/>
      <c r="AZ17" s="13"/>
      <c r="BA17" s="13"/>
      <c r="BB17" s="13"/>
      <c r="BC17" s="13"/>
      <c r="BD17" s="13"/>
      <c r="BE17" s="40">
        <f>SUM(AV17:BD17)</f>
        <v>2</v>
      </c>
    </row>
    <row r="18" spans="1:57" ht="8.25" customHeight="1" x14ac:dyDescent="0.2">
      <c r="A18" s="189" t="s">
        <v>57</v>
      </c>
      <c r="B18" s="23" t="s">
        <v>87</v>
      </c>
      <c r="C18" s="14">
        <v>4</v>
      </c>
      <c r="D18" s="14">
        <v>2</v>
      </c>
      <c r="E18" s="26">
        <v>4</v>
      </c>
      <c r="F18" s="26">
        <v>2</v>
      </c>
      <c r="G18" s="26">
        <v>4</v>
      </c>
      <c r="H18" s="26">
        <v>2</v>
      </c>
      <c r="I18" s="26">
        <v>2</v>
      </c>
      <c r="J18" s="26">
        <v>2</v>
      </c>
      <c r="K18" s="26">
        <v>2</v>
      </c>
      <c r="L18" s="26">
        <v>2</v>
      </c>
      <c r="M18" s="26">
        <v>2</v>
      </c>
      <c r="N18" s="26">
        <v>2</v>
      </c>
      <c r="O18" s="26">
        <v>4</v>
      </c>
      <c r="P18" s="26">
        <v>4</v>
      </c>
      <c r="Q18" s="26">
        <v>4</v>
      </c>
      <c r="R18" s="26">
        <v>4</v>
      </c>
      <c r="S18" s="26">
        <v>2</v>
      </c>
      <c r="T18" s="57"/>
      <c r="U18" s="25">
        <f>SUM(C18:S18)</f>
        <v>48</v>
      </c>
      <c r="V18" s="13"/>
      <c r="W18" s="14">
        <v>2</v>
      </c>
      <c r="X18" s="14">
        <v>2</v>
      </c>
      <c r="Y18" s="14">
        <v>2</v>
      </c>
      <c r="Z18" s="14">
        <v>2</v>
      </c>
      <c r="AA18" s="14">
        <v>2</v>
      </c>
      <c r="AB18" s="14">
        <v>2</v>
      </c>
      <c r="AC18" s="14">
        <v>2</v>
      </c>
      <c r="AD18" s="14">
        <v>2</v>
      </c>
      <c r="AE18" s="14">
        <v>2</v>
      </c>
      <c r="AF18" s="14">
        <v>2</v>
      </c>
      <c r="AG18" s="14">
        <v>2</v>
      </c>
      <c r="AH18" s="14">
        <v>2</v>
      </c>
      <c r="AI18" s="14">
        <v>2</v>
      </c>
      <c r="AJ18" s="14">
        <v>2</v>
      </c>
      <c r="AK18" s="14">
        <v>2</v>
      </c>
      <c r="AL18" s="14">
        <v>2</v>
      </c>
      <c r="AM18" s="14">
        <v>2</v>
      </c>
      <c r="AN18" s="14">
        <v>2</v>
      </c>
      <c r="AO18" s="14">
        <v>2</v>
      </c>
      <c r="AP18" s="14">
        <v>2</v>
      </c>
      <c r="AQ18" s="14">
        <v>2</v>
      </c>
      <c r="AR18" s="14"/>
      <c r="AS18" s="14"/>
      <c r="AT18" s="14"/>
      <c r="AU18" s="39"/>
      <c r="AV18" s="25">
        <f t="shared" si="0"/>
        <v>42</v>
      </c>
      <c r="AW18" s="13"/>
      <c r="AX18" s="13"/>
      <c r="AY18" s="13"/>
      <c r="AZ18" s="13"/>
      <c r="BA18" s="13"/>
      <c r="BB18" s="13"/>
      <c r="BC18" s="13"/>
      <c r="BD18" s="13"/>
      <c r="BE18" s="40">
        <f>SUM(AV18,U18)</f>
        <v>90</v>
      </c>
    </row>
    <row r="19" spans="1:57" ht="8.25" customHeight="1" x14ac:dyDescent="0.2">
      <c r="A19" s="191"/>
      <c r="B19" s="22" t="s">
        <v>88</v>
      </c>
      <c r="C19" s="14"/>
      <c r="D19" s="14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57"/>
      <c r="U19" s="25"/>
      <c r="V19" s="13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>
        <v>2</v>
      </c>
      <c r="AS19" s="14"/>
      <c r="AT19" s="14"/>
      <c r="AU19" s="39"/>
      <c r="AV19" s="25">
        <f t="shared" si="0"/>
        <v>2</v>
      </c>
      <c r="AW19" s="13"/>
      <c r="AX19" s="13"/>
      <c r="AY19" s="13"/>
      <c r="AZ19" s="13"/>
      <c r="BA19" s="13"/>
      <c r="BB19" s="13"/>
      <c r="BC19" s="13"/>
      <c r="BD19" s="13"/>
      <c r="BE19" s="40">
        <f>SUM(AV19:BD19)</f>
        <v>2</v>
      </c>
    </row>
    <row r="20" spans="1:57" ht="8.25" customHeight="1" x14ac:dyDescent="0.2">
      <c r="A20" s="189" t="s">
        <v>58</v>
      </c>
      <c r="B20" s="23" t="s">
        <v>116</v>
      </c>
      <c r="C20" s="14">
        <v>2</v>
      </c>
      <c r="D20" s="14">
        <v>4</v>
      </c>
      <c r="E20" s="26">
        <v>2</v>
      </c>
      <c r="F20" s="26">
        <v>4</v>
      </c>
      <c r="G20" s="26">
        <v>2</v>
      </c>
      <c r="H20" s="26">
        <v>4</v>
      </c>
      <c r="I20" s="26">
        <v>2</v>
      </c>
      <c r="J20" s="26">
        <v>4</v>
      </c>
      <c r="K20" s="26">
        <v>2</v>
      </c>
      <c r="L20" s="26">
        <v>4</v>
      </c>
      <c r="M20" s="26">
        <v>2</v>
      </c>
      <c r="N20" s="26">
        <v>4</v>
      </c>
      <c r="O20" s="26">
        <v>2</v>
      </c>
      <c r="P20" s="26">
        <v>4</v>
      </c>
      <c r="Q20" s="26">
        <v>2</v>
      </c>
      <c r="R20" s="26">
        <v>4</v>
      </c>
      <c r="S20" s="26">
        <v>2</v>
      </c>
      <c r="T20" s="57"/>
      <c r="U20" s="25">
        <f>SUM(C20:S20)</f>
        <v>50</v>
      </c>
      <c r="V20" s="13"/>
      <c r="W20" s="14">
        <v>6</v>
      </c>
      <c r="X20" s="26">
        <v>6</v>
      </c>
      <c r="Y20" s="14">
        <v>6</v>
      </c>
      <c r="Z20" s="26">
        <v>6</v>
      </c>
      <c r="AA20" s="26">
        <v>6</v>
      </c>
      <c r="AB20" s="26">
        <v>6</v>
      </c>
      <c r="AC20" s="26">
        <v>6</v>
      </c>
      <c r="AD20" s="26">
        <v>6</v>
      </c>
      <c r="AE20" s="26">
        <v>6</v>
      </c>
      <c r="AF20" s="26">
        <v>6</v>
      </c>
      <c r="AG20" s="26">
        <v>6</v>
      </c>
      <c r="AH20" s="26">
        <v>4</v>
      </c>
      <c r="AI20" s="26">
        <v>4</v>
      </c>
      <c r="AJ20" s="26">
        <v>6</v>
      </c>
      <c r="AK20" s="26">
        <v>6</v>
      </c>
      <c r="AL20" s="14">
        <v>6</v>
      </c>
      <c r="AM20" s="26">
        <v>4</v>
      </c>
      <c r="AN20" s="26">
        <v>6</v>
      </c>
      <c r="AO20" s="26">
        <v>4</v>
      </c>
      <c r="AP20" s="14">
        <v>6</v>
      </c>
      <c r="AQ20" s="14">
        <v>4</v>
      </c>
      <c r="AR20" s="26">
        <v>6</v>
      </c>
      <c r="AS20" s="26">
        <v>4</v>
      </c>
      <c r="AT20" s="26"/>
      <c r="AU20" s="39"/>
      <c r="AV20" s="25">
        <f t="shared" si="0"/>
        <v>126</v>
      </c>
      <c r="AW20" s="13"/>
      <c r="AX20" s="13"/>
      <c r="AY20" s="13"/>
      <c r="AZ20" s="13"/>
      <c r="BA20" s="13"/>
      <c r="BB20" s="13"/>
      <c r="BC20" s="13"/>
      <c r="BD20" s="13"/>
      <c r="BE20" s="40">
        <f>SUM(AV20,U20)</f>
        <v>176</v>
      </c>
    </row>
    <row r="21" spans="1:57" ht="8.25" customHeight="1" x14ac:dyDescent="0.2">
      <c r="A21" s="190"/>
      <c r="B21" s="21" t="s">
        <v>77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55"/>
      <c r="U21" s="27"/>
      <c r="V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24">
        <v>6</v>
      </c>
      <c r="AU21" s="39"/>
      <c r="AV21" s="27">
        <f t="shared" si="0"/>
        <v>6</v>
      </c>
      <c r="AW21" s="13"/>
      <c r="AX21" s="13"/>
      <c r="AY21" s="13"/>
      <c r="AZ21" s="13"/>
      <c r="BA21" s="13"/>
      <c r="BB21" s="13"/>
      <c r="BC21" s="13"/>
      <c r="BD21" s="13"/>
      <c r="BE21" s="41">
        <f>SUM(AV21:BD21)</f>
        <v>6</v>
      </c>
    </row>
    <row r="22" spans="1:57" ht="8.25" customHeight="1" x14ac:dyDescent="0.2">
      <c r="A22" s="191"/>
      <c r="B22" s="22" t="s">
        <v>76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55"/>
      <c r="U22" s="29"/>
      <c r="V22" s="13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24">
        <v>6</v>
      </c>
      <c r="AU22" s="32"/>
      <c r="AV22" s="45">
        <f t="shared" si="0"/>
        <v>6</v>
      </c>
      <c r="AW22" s="13"/>
      <c r="AX22" s="13"/>
      <c r="AY22" s="13"/>
      <c r="AZ22" s="13"/>
      <c r="BA22" s="13"/>
      <c r="BB22" s="13"/>
      <c r="BC22" s="13"/>
      <c r="BD22" s="13"/>
      <c r="BE22" s="42">
        <f>SUM(AV22:BD22)</f>
        <v>6</v>
      </c>
    </row>
    <row r="23" spans="1:57" ht="8.25" customHeight="1" x14ac:dyDescent="0.2">
      <c r="A23" s="190" t="s">
        <v>78</v>
      </c>
      <c r="B23" s="23" t="s">
        <v>153</v>
      </c>
      <c r="C23" s="26">
        <v>2</v>
      </c>
      <c r="D23" s="14">
        <v>2</v>
      </c>
      <c r="E23" s="14">
        <v>2</v>
      </c>
      <c r="F23" s="14">
        <v>2</v>
      </c>
      <c r="G23" s="14">
        <v>2</v>
      </c>
      <c r="H23" s="14">
        <v>2</v>
      </c>
      <c r="I23" s="14">
        <v>2</v>
      </c>
      <c r="J23" s="14">
        <v>2</v>
      </c>
      <c r="K23" s="14">
        <v>2</v>
      </c>
      <c r="L23" s="14">
        <v>2</v>
      </c>
      <c r="M23" s="14">
        <v>2</v>
      </c>
      <c r="N23" s="14">
        <v>2</v>
      </c>
      <c r="O23" s="14">
        <v>2</v>
      </c>
      <c r="P23" s="14">
        <v>2</v>
      </c>
      <c r="Q23" s="14">
        <v>2</v>
      </c>
      <c r="R23" s="14">
        <v>2</v>
      </c>
      <c r="S23" s="14"/>
      <c r="T23" s="55"/>
      <c r="U23" s="25">
        <f>SUM(C23:S23)</f>
        <v>32</v>
      </c>
      <c r="V23" s="13"/>
      <c r="W23" s="14">
        <v>2</v>
      </c>
      <c r="X23" s="14">
        <v>2</v>
      </c>
      <c r="Y23" s="14">
        <v>2</v>
      </c>
      <c r="Z23" s="14">
        <v>2</v>
      </c>
      <c r="AA23" s="26">
        <v>2</v>
      </c>
      <c r="AB23" s="26">
        <v>2</v>
      </c>
      <c r="AC23" s="26">
        <v>2</v>
      </c>
      <c r="AD23" s="26">
        <v>2</v>
      </c>
      <c r="AE23" s="26"/>
      <c r="AF23" s="26">
        <v>2</v>
      </c>
      <c r="AG23" s="26"/>
      <c r="AH23" s="26">
        <v>2</v>
      </c>
      <c r="AI23" s="26"/>
      <c r="AJ23" s="26">
        <v>2</v>
      </c>
      <c r="AK23" s="26"/>
      <c r="AL23" s="26">
        <v>2</v>
      </c>
      <c r="AM23" s="26"/>
      <c r="AN23" s="26">
        <v>2</v>
      </c>
      <c r="AO23" s="26"/>
      <c r="AP23" s="26">
        <v>2</v>
      </c>
      <c r="AQ23" s="26"/>
      <c r="AR23" s="26">
        <v>2</v>
      </c>
      <c r="AS23" s="14"/>
      <c r="AT23" s="14"/>
      <c r="AU23" s="39"/>
      <c r="AV23" s="25">
        <f t="shared" si="0"/>
        <v>30</v>
      </c>
      <c r="AW23" s="13"/>
      <c r="AX23" s="13"/>
      <c r="AY23" s="13"/>
      <c r="AZ23" s="13"/>
      <c r="BA23" s="13"/>
      <c r="BB23" s="13"/>
      <c r="BC23" s="13"/>
      <c r="BD23" s="13"/>
      <c r="BE23" s="40">
        <f>SUM(AV23,U23)</f>
        <v>62</v>
      </c>
    </row>
    <row r="24" spans="1:57" ht="8.25" customHeight="1" x14ac:dyDescent="0.2">
      <c r="A24" s="190"/>
      <c r="B24" s="21" t="s">
        <v>81</v>
      </c>
      <c r="C24" s="2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55"/>
      <c r="U24" s="25"/>
      <c r="V24" s="13"/>
      <c r="W24" s="14"/>
      <c r="X24" s="14"/>
      <c r="Y24" s="14"/>
      <c r="Z24" s="14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14"/>
      <c r="AT24" s="24">
        <v>6</v>
      </c>
      <c r="AU24" s="39"/>
      <c r="AV24" s="45">
        <f t="shared" si="0"/>
        <v>6</v>
      </c>
      <c r="AW24" s="13"/>
      <c r="AX24" s="13"/>
      <c r="AY24" s="13"/>
      <c r="AZ24" s="13"/>
      <c r="BA24" s="13"/>
      <c r="BB24" s="13"/>
      <c r="BC24" s="13"/>
      <c r="BD24" s="13"/>
      <c r="BE24" s="40">
        <f>SUM(AV24:BD24)</f>
        <v>6</v>
      </c>
    </row>
    <row r="25" spans="1:57" ht="8.25" customHeight="1" x14ac:dyDescent="0.2">
      <c r="A25" s="191"/>
      <c r="B25" s="21" t="s">
        <v>80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55"/>
      <c r="U25" s="27"/>
      <c r="V25" s="13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35">
        <v>6</v>
      </c>
      <c r="AU25" s="39"/>
      <c r="AV25" s="27">
        <f t="shared" si="0"/>
        <v>6</v>
      </c>
      <c r="AW25" s="13"/>
      <c r="AX25" s="13"/>
      <c r="AY25" s="13"/>
      <c r="AZ25" s="13"/>
      <c r="BA25" s="13"/>
      <c r="BB25" s="13"/>
      <c r="BC25" s="13"/>
      <c r="BD25" s="13"/>
      <c r="BE25" s="41">
        <f>SUM(AV25:BD25)</f>
        <v>6</v>
      </c>
    </row>
    <row r="26" spans="1:57" ht="8.25" customHeight="1" x14ac:dyDescent="0.2">
      <c r="A26" s="189" t="s">
        <v>79</v>
      </c>
      <c r="B26" s="23" t="s">
        <v>117</v>
      </c>
      <c r="C26" s="26">
        <v>2</v>
      </c>
      <c r="D26" s="14">
        <v>2</v>
      </c>
      <c r="E26" s="14">
        <v>2</v>
      </c>
      <c r="F26" s="14">
        <v>2</v>
      </c>
      <c r="G26" s="14">
        <v>2</v>
      </c>
      <c r="H26" s="14">
        <v>2</v>
      </c>
      <c r="I26" s="14">
        <v>2</v>
      </c>
      <c r="J26" s="14">
        <v>2</v>
      </c>
      <c r="K26" s="14">
        <v>2</v>
      </c>
      <c r="L26" s="14">
        <v>2</v>
      </c>
      <c r="M26" s="14">
        <v>2</v>
      </c>
      <c r="N26" s="14">
        <v>2</v>
      </c>
      <c r="O26" s="14">
        <v>2</v>
      </c>
      <c r="P26" s="14">
        <v>2</v>
      </c>
      <c r="Q26" s="14">
        <v>2</v>
      </c>
      <c r="R26" s="14">
        <v>2</v>
      </c>
      <c r="S26" s="14"/>
      <c r="T26" s="55"/>
      <c r="U26" s="25">
        <f>SUM(C26:S26)</f>
        <v>32</v>
      </c>
      <c r="V26" s="13"/>
      <c r="W26" s="14">
        <v>2</v>
      </c>
      <c r="X26" s="14">
        <v>2</v>
      </c>
      <c r="Y26" s="14">
        <v>2</v>
      </c>
      <c r="Z26" s="14">
        <v>2</v>
      </c>
      <c r="AA26" s="14">
        <v>2</v>
      </c>
      <c r="AB26" s="14">
        <v>2</v>
      </c>
      <c r="AC26" s="14">
        <v>2</v>
      </c>
      <c r="AD26" s="14">
        <v>2</v>
      </c>
      <c r="AE26" s="14">
        <v>2</v>
      </c>
      <c r="AF26" s="14">
        <v>2</v>
      </c>
      <c r="AG26" s="14">
        <v>2</v>
      </c>
      <c r="AH26" s="14">
        <v>2</v>
      </c>
      <c r="AI26" s="14">
        <v>2</v>
      </c>
      <c r="AJ26" s="14">
        <v>2</v>
      </c>
      <c r="AK26" s="14">
        <v>2</v>
      </c>
      <c r="AL26" s="14">
        <v>2</v>
      </c>
      <c r="AM26" s="14">
        <v>2</v>
      </c>
      <c r="AN26" s="14">
        <v>2</v>
      </c>
      <c r="AO26" s="14">
        <v>2</v>
      </c>
      <c r="AP26" s="14">
        <v>2</v>
      </c>
      <c r="AQ26" s="14">
        <v>2</v>
      </c>
      <c r="AR26" s="14">
        <v>2</v>
      </c>
      <c r="AS26" s="14"/>
      <c r="AT26" s="14"/>
      <c r="AU26" s="39"/>
      <c r="AV26" s="25">
        <f t="shared" si="0"/>
        <v>44</v>
      </c>
      <c r="AW26" s="13"/>
      <c r="AX26" s="13"/>
      <c r="AY26" s="13"/>
      <c r="AZ26" s="13"/>
      <c r="BA26" s="13"/>
      <c r="BB26" s="13"/>
      <c r="BC26" s="13"/>
      <c r="BD26" s="13"/>
      <c r="BE26" s="40">
        <f>SUM(AV26,U26)</f>
        <v>76</v>
      </c>
    </row>
    <row r="27" spans="1:57" ht="8.25" customHeight="1" x14ac:dyDescent="0.2">
      <c r="A27" s="191"/>
      <c r="B27" s="23" t="s">
        <v>89</v>
      </c>
      <c r="C27" s="2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55"/>
      <c r="U27" s="25"/>
      <c r="V27" s="13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>
        <v>2</v>
      </c>
      <c r="AT27" s="14"/>
      <c r="AU27" s="39"/>
      <c r="AV27" s="25">
        <f t="shared" si="0"/>
        <v>2</v>
      </c>
      <c r="AW27" s="13"/>
      <c r="AX27" s="13"/>
      <c r="AY27" s="13"/>
      <c r="AZ27" s="13"/>
      <c r="BA27" s="13"/>
      <c r="BB27" s="13"/>
      <c r="BC27" s="13"/>
      <c r="BD27" s="13"/>
      <c r="BE27" s="40">
        <f>SUM(AV27:BD27)</f>
        <v>2</v>
      </c>
    </row>
    <row r="28" spans="1:57" ht="18" customHeight="1" x14ac:dyDescent="0.2">
      <c r="A28" s="189" t="s">
        <v>59</v>
      </c>
      <c r="B28" s="23" t="s">
        <v>103</v>
      </c>
      <c r="C28" s="14">
        <v>2</v>
      </c>
      <c r="D28" s="26">
        <v>2</v>
      </c>
      <c r="E28" s="14">
        <v>2</v>
      </c>
      <c r="F28" s="14">
        <v>2</v>
      </c>
      <c r="G28" s="14">
        <v>2</v>
      </c>
      <c r="H28" s="14">
        <v>2</v>
      </c>
      <c r="I28" s="14">
        <v>2</v>
      </c>
      <c r="J28" s="26">
        <v>2</v>
      </c>
      <c r="K28" s="26">
        <v>2</v>
      </c>
      <c r="L28" s="14">
        <v>2</v>
      </c>
      <c r="M28" s="14"/>
      <c r="N28" s="14"/>
      <c r="O28" s="14"/>
      <c r="P28" s="14"/>
      <c r="Q28" s="26"/>
      <c r="R28" s="26"/>
      <c r="S28" s="14"/>
      <c r="T28" s="55"/>
      <c r="U28" s="25">
        <f>SUM(C28:S28)</f>
        <v>20</v>
      </c>
      <c r="V28" s="13"/>
      <c r="W28" s="14"/>
      <c r="X28" s="14"/>
      <c r="Y28" s="14"/>
      <c r="Z28" s="14"/>
      <c r="AA28" s="26"/>
      <c r="AB28" s="26"/>
      <c r="AC28" s="14"/>
      <c r="AD28" s="26"/>
      <c r="AE28" s="14"/>
      <c r="AF28" s="14"/>
      <c r="AG28" s="14"/>
      <c r="AH28" s="26"/>
      <c r="AI28" s="14"/>
      <c r="AJ28" s="14"/>
      <c r="AK28" s="14"/>
      <c r="AL28" s="14"/>
      <c r="AM28" s="26"/>
      <c r="AN28" s="14"/>
      <c r="AO28" s="14"/>
      <c r="AP28" s="14"/>
      <c r="AQ28" s="14"/>
      <c r="AR28" s="14"/>
      <c r="AS28" s="14"/>
      <c r="AT28" s="14"/>
      <c r="AU28" s="39"/>
      <c r="AV28" s="25"/>
      <c r="AW28" s="13"/>
      <c r="AX28" s="13"/>
      <c r="AY28" s="13"/>
      <c r="AZ28" s="13"/>
      <c r="BA28" s="13"/>
      <c r="BB28" s="13"/>
      <c r="BC28" s="13"/>
      <c r="BD28" s="13"/>
      <c r="BE28" s="40">
        <f>SUM(U28:BD28)</f>
        <v>20</v>
      </c>
    </row>
    <row r="29" spans="1:57" ht="16.5" customHeight="1" x14ac:dyDescent="0.2">
      <c r="A29" s="190"/>
      <c r="B29" s="23" t="s">
        <v>90</v>
      </c>
      <c r="C29" s="14"/>
      <c r="D29" s="14"/>
      <c r="E29" s="26"/>
      <c r="F29" s="26"/>
      <c r="G29" s="26"/>
      <c r="H29" s="26"/>
      <c r="I29" s="26"/>
      <c r="J29" s="14"/>
      <c r="K29" s="14"/>
      <c r="L29" s="26"/>
      <c r="M29" s="26">
        <v>2</v>
      </c>
      <c r="N29" s="26">
        <v>2</v>
      </c>
      <c r="O29" s="26">
        <v>2</v>
      </c>
      <c r="P29" s="26">
        <v>2</v>
      </c>
      <c r="Q29" s="14">
        <v>2</v>
      </c>
      <c r="R29" s="14">
        <v>2</v>
      </c>
      <c r="S29" s="26"/>
      <c r="T29" s="57"/>
      <c r="U29" s="25">
        <f>SUM(M29:S29)</f>
        <v>12</v>
      </c>
      <c r="V29" s="13"/>
      <c r="W29" s="26">
        <v>2</v>
      </c>
      <c r="X29" s="26">
        <v>2</v>
      </c>
      <c r="Y29" s="26">
        <v>2</v>
      </c>
      <c r="Z29" s="26">
        <v>2</v>
      </c>
      <c r="AA29" s="14">
        <v>2</v>
      </c>
      <c r="AB29" s="14">
        <v>2</v>
      </c>
      <c r="AC29" s="26">
        <v>2</v>
      </c>
      <c r="AD29" s="14">
        <v>2</v>
      </c>
      <c r="AE29" s="26">
        <v>2</v>
      </c>
      <c r="AF29" s="26">
        <v>2</v>
      </c>
      <c r="AG29" s="26">
        <v>2</v>
      </c>
      <c r="AH29" s="14">
        <v>2</v>
      </c>
      <c r="AI29" s="26">
        <v>2</v>
      </c>
      <c r="AJ29" s="26">
        <v>2</v>
      </c>
      <c r="AK29" s="26">
        <v>2</v>
      </c>
      <c r="AL29" s="26">
        <v>2</v>
      </c>
      <c r="AM29" s="14">
        <v>2</v>
      </c>
      <c r="AN29" s="14"/>
      <c r="AO29" s="14"/>
      <c r="AP29" s="14"/>
      <c r="AQ29" s="14"/>
      <c r="AR29" s="14"/>
      <c r="AS29" s="14"/>
      <c r="AT29" s="14"/>
      <c r="AU29" s="39"/>
      <c r="AV29" s="25">
        <f t="shared" ref="AV29:AV34" si="1">SUM(W29:AU29)</f>
        <v>34</v>
      </c>
      <c r="AW29" s="13"/>
      <c r="AX29" s="13"/>
      <c r="AY29" s="13"/>
      <c r="AZ29" s="13"/>
      <c r="BA29" s="13"/>
      <c r="BB29" s="13"/>
      <c r="BC29" s="13"/>
      <c r="BD29" s="13"/>
      <c r="BE29" s="40">
        <f>SUM(AV29,U29)</f>
        <v>46</v>
      </c>
    </row>
    <row r="30" spans="1:57" ht="17.25" customHeight="1" x14ac:dyDescent="0.2">
      <c r="A30" s="191"/>
      <c r="B30" s="21" t="s">
        <v>91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55"/>
      <c r="U30" s="27"/>
      <c r="V30" s="13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31">
        <v>2</v>
      </c>
      <c r="AO30" s="14"/>
      <c r="AP30" s="14"/>
      <c r="AQ30" s="14"/>
      <c r="AR30" s="14"/>
      <c r="AS30" s="14"/>
      <c r="AT30" s="14"/>
      <c r="AU30" s="39"/>
      <c r="AV30" s="27">
        <f t="shared" si="1"/>
        <v>2</v>
      </c>
      <c r="AW30" s="13"/>
      <c r="AX30" s="13"/>
      <c r="AY30" s="13"/>
      <c r="AZ30" s="13"/>
      <c r="BA30" s="13"/>
      <c r="BB30" s="13"/>
      <c r="BC30" s="13"/>
      <c r="BD30" s="13"/>
      <c r="BE30" s="41">
        <f>SUM(AV30:BD30)</f>
        <v>2</v>
      </c>
    </row>
    <row r="31" spans="1:57" ht="9.75" customHeight="1" x14ac:dyDescent="0.2">
      <c r="A31" s="189" t="s">
        <v>60</v>
      </c>
      <c r="B31" s="9" t="s">
        <v>61</v>
      </c>
      <c r="C31" s="26"/>
      <c r="D31" s="26"/>
      <c r="E31" s="26"/>
      <c r="F31" s="26"/>
      <c r="G31" s="26"/>
      <c r="H31" s="26"/>
      <c r="I31" s="26"/>
      <c r="J31" s="26"/>
      <c r="K31" s="26"/>
      <c r="L31" s="14"/>
      <c r="M31" s="26"/>
      <c r="N31" s="26"/>
      <c r="O31" s="26"/>
      <c r="P31" s="26"/>
      <c r="Q31" s="26"/>
      <c r="R31" s="14"/>
      <c r="S31" s="14"/>
      <c r="T31" s="55"/>
      <c r="U31" s="25"/>
      <c r="V31" s="13"/>
      <c r="W31" s="26">
        <v>4</v>
      </c>
      <c r="X31" s="26">
        <v>4</v>
      </c>
      <c r="Y31" s="26">
        <v>4</v>
      </c>
      <c r="Z31" s="14">
        <v>4</v>
      </c>
      <c r="AA31" s="26">
        <v>4</v>
      </c>
      <c r="AB31" s="26">
        <v>4</v>
      </c>
      <c r="AC31" s="26">
        <v>2</v>
      </c>
      <c r="AD31" s="14">
        <v>2</v>
      </c>
      <c r="AE31" s="26">
        <v>2</v>
      </c>
      <c r="AF31" s="26">
        <v>4</v>
      </c>
      <c r="AG31" s="26">
        <v>4</v>
      </c>
      <c r="AH31" s="26">
        <v>4</v>
      </c>
      <c r="AI31" s="26">
        <v>4</v>
      </c>
      <c r="AJ31" s="14">
        <v>4</v>
      </c>
      <c r="AK31" s="26">
        <v>2</v>
      </c>
      <c r="AL31" s="26">
        <v>2</v>
      </c>
      <c r="AM31" s="26">
        <v>2</v>
      </c>
      <c r="AN31" s="26">
        <v>2</v>
      </c>
      <c r="AO31" s="14">
        <v>4</v>
      </c>
      <c r="AP31" s="26">
        <v>4</v>
      </c>
      <c r="AQ31" s="26">
        <v>4</v>
      </c>
      <c r="AR31" s="14">
        <v>2</v>
      </c>
      <c r="AS31" s="14"/>
      <c r="AT31" s="14"/>
      <c r="AU31" s="39"/>
      <c r="AV31" s="25">
        <f t="shared" si="1"/>
        <v>72</v>
      </c>
      <c r="AW31" s="13"/>
      <c r="AX31" s="13"/>
      <c r="AY31" s="13"/>
      <c r="AZ31" s="13"/>
      <c r="BA31" s="13"/>
      <c r="BB31" s="13"/>
      <c r="BC31" s="13"/>
      <c r="BD31" s="13"/>
      <c r="BE31" s="40">
        <f>SUM(AV31:BD31)</f>
        <v>72</v>
      </c>
    </row>
    <row r="32" spans="1:57" ht="9.75" customHeight="1" x14ac:dyDescent="0.2">
      <c r="A32" s="190"/>
      <c r="B32" s="21" t="s">
        <v>82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55"/>
      <c r="U32" s="27"/>
      <c r="V32" s="13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>
        <v>2</v>
      </c>
      <c r="AS32" s="31"/>
      <c r="AT32" s="24"/>
      <c r="AU32" s="39"/>
      <c r="AV32" s="25">
        <f t="shared" si="1"/>
        <v>2</v>
      </c>
      <c r="AW32" s="13"/>
      <c r="AX32" s="13"/>
      <c r="AY32" s="13"/>
      <c r="AZ32" s="13"/>
      <c r="BA32" s="13"/>
      <c r="BB32" s="13"/>
      <c r="BC32" s="13"/>
      <c r="BD32" s="13"/>
      <c r="BE32" s="40">
        <f>SUM(AV32:BD32)</f>
        <v>2</v>
      </c>
    </row>
    <row r="33" spans="1:57" ht="10.5" customHeight="1" x14ac:dyDescent="0.2">
      <c r="A33" s="190" t="s">
        <v>99</v>
      </c>
      <c r="B33" s="9" t="s">
        <v>101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55"/>
      <c r="U33" s="27"/>
      <c r="V33" s="13"/>
      <c r="W33" s="14"/>
      <c r="X33" s="14"/>
      <c r="Y33" s="14"/>
      <c r="Z33" s="14"/>
      <c r="AA33" s="14"/>
      <c r="AB33" s="14"/>
      <c r="AC33" s="14">
        <v>2</v>
      </c>
      <c r="AD33" s="14">
        <v>2</v>
      </c>
      <c r="AE33" s="14">
        <v>2</v>
      </c>
      <c r="AF33" s="14">
        <v>2</v>
      </c>
      <c r="AG33" s="14">
        <v>2</v>
      </c>
      <c r="AH33" s="14">
        <v>2</v>
      </c>
      <c r="AI33" s="14">
        <v>2</v>
      </c>
      <c r="AJ33" s="14">
        <v>2</v>
      </c>
      <c r="AK33" s="14">
        <v>2</v>
      </c>
      <c r="AL33" s="14">
        <v>2</v>
      </c>
      <c r="AM33" s="14">
        <v>2</v>
      </c>
      <c r="AN33" s="14">
        <v>2</v>
      </c>
      <c r="AO33" s="14">
        <v>2</v>
      </c>
      <c r="AP33" s="14">
        <v>2</v>
      </c>
      <c r="AQ33" s="14">
        <v>2</v>
      </c>
      <c r="AR33" s="14">
        <v>2</v>
      </c>
      <c r="AS33" s="31"/>
      <c r="AT33" s="24"/>
      <c r="AU33" s="39"/>
      <c r="AV33" s="25">
        <f t="shared" si="1"/>
        <v>32</v>
      </c>
      <c r="AW33" s="13"/>
      <c r="AX33" s="13"/>
      <c r="AY33" s="13"/>
      <c r="AZ33" s="13"/>
      <c r="BA33" s="13"/>
      <c r="BB33" s="13"/>
      <c r="BC33" s="13"/>
      <c r="BD33" s="13"/>
      <c r="BE33" s="40">
        <f>SUM(AV33:BD33)</f>
        <v>32</v>
      </c>
    </row>
    <row r="34" spans="1:57" ht="8.25" customHeight="1" x14ac:dyDescent="0.2">
      <c r="A34" s="191"/>
      <c r="B34" s="23" t="s">
        <v>102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55"/>
      <c r="U34" s="27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31">
        <v>2</v>
      </c>
      <c r="AT34" s="24"/>
      <c r="AU34" s="39"/>
      <c r="AV34" s="27">
        <f t="shared" si="1"/>
        <v>2</v>
      </c>
      <c r="AW34" s="13"/>
      <c r="AX34" s="13"/>
      <c r="AY34" s="13"/>
      <c r="AZ34" s="13"/>
      <c r="BA34" s="13"/>
      <c r="BB34" s="13"/>
      <c r="BC34" s="13"/>
      <c r="BD34" s="13"/>
      <c r="BE34" s="41">
        <f>SUM(AS34:BD34)</f>
        <v>4</v>
      </c>
    </row>
    <row r="35" spans="1:57" ht="8.25" customHeight="1" x14ac:dyDescent="0.2">
      <c r="A35" s="10" t="s">
        <v>62</v>
      </c>
      <c r="B35" s="10" t="s">
        <v>63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55"/>
      <c r="U35" s="25"/>
      <c r="V35" s="13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4"/>
      <c r="AT35" s="74"/>
      <c r="AU35" s="39"/>
      <c r="AV35" s="25"/>
      <c r="AW35" s="13"/>
      <c r="AX35" s="13"/>
      <c r="AY35" s="13"/>
      <c r="AZ35" s="13"/>
      <c r="BA35" s="13"/>
      <c r="BB35" s="13"/>
      <c r="BC35" s="13"/>
      <c r="BD35" s="13"/>
      <c r="BE35" s="40"/>
    </row>
    <row r="36" spans="1:57" ht="8.25" customHeight="1" x14ac:dyDescent="0.2">
      <c r="A36" s="175" t="s">
        <v>64</v>
      </c>
      <c r="B36" s="23" t="s">
        <v>100</v>
      </c>
      <c r="C36" s="14">
        <v>4</v>
      </c>
      <c r="D36" s="14">
        <v>4</v>
      </c>
      <c r="E36" s="26">
        <v>4</v>
      </c>
      <c r="F36" s="26">
        <v>4</v>
      </c>
      <c r="G36" s="26">
        <v>4</v>
      </c>
      <c r="H36" s="26">
        <v>4</v>
      </c>
      <c r="I36" s="26">
        <v>4</v>
      </c>
      <c r="J36" s="26">
        <v>4</v>
      </c>
      <c r="K36" s="26">
        <v>4</v>
      </c>
      <c r="L36" s="26">
        <v>4</v>
      </c>
      <c r="M36" s="26">
        <v>4</v>
      </c>
      <c r="N36" s="26">
        <v>4</v>
      </c>
      <c r="O36" s="26">
        <v>2</v>
      </c>
      <c r="P36" s="26">
        <v>2</v>
      </c>
      <c r="Q36" s="26">
        <v>2</v>
      </c>
      <c r="R36" s="26">
        <v>2</v>
      </c>
      <c r="S36" s="26">
        <v>2</v>
      </c>
      <c r="T36" s="57"/>
      <c r="U36" s="25">
        <f>SUM(C36:S36)</f>
        <v>58</v>
      </c>
      <c r="V36" s="13"/>
      <c r="W36" s="26">
        <v>4</v>
      </c>
      <c r="X36" s="14">
        <v>4</v>
      </c>
      <c r="Y36" s="14">
        <v>4</v>
      </c>
      <c r="Z36" s="26">
        <v>4</v>
      </c>
      <c r="AA36" s="14">
        <v>4</v>
      </c>
      <c r="AB36" s="26">
        <v>4</v>
      </c>
      <c r="AC36" s="26">
        <v>6</v>
      </c>
      <c r="AD36" s="26">
        <v>6</v>
      </c>
      <c r="AE36" s="26">
        <v>6</v>
      </c>
      <c r="AF36" s="26">
        <v>6</v>
      </c>
      <c r="AG36" s="26">
        <v>6</v>
      </c>
      <c r="AH36" s="26">
        <v>4</v>
      </c>
      <c r="AI36" s="14"/>
      <c r="AJ36" s="26"/>
      <c r="AK36" s="14"/>
      <c r="AL36" s="26"/>
      <c r="AM36" s="14"/>
      <c r="AN36" s="14"/>
      <c r="AO36" s="26"/>
      <c r="AP36" s="26"/>
      <c r="AQ36" s="26"/>
      <c r="AR36" s="14"/>
      <c r="AS36" s="14"/>
      <c r="AT36" s="14"/>
      <c r="AU36" s="39"/>
      <c r="AV36" s="25">
        <f t="shared" ref="AV36:AV44" si="2">SUM(W36:AU36)</f>
        <v>58</v>
      </c>
      <c r="AW36" s="13"/>
      <c r="AX36" s="13"/>
      <c r="AY36" s="13"/>
      <c r="AZ36" s="13"/>
      <c r="BA36" s="13"/>
      <c r="BB36" s="13"/>
      <c r="BC36" s="13"/>
      <c r="BD36" s="13"/>
      <c r="BE36" s="40">
        <f>SUM(AV36,U36)</f>
        <v>116</v>
      </c>
    </row>
    <row r="37" spans="1:57" ht="9.75" customHeight="1" x14ac:dyDescent="0.2">
      <c r="A37" s="192"/>
      <c r="B37" s="23" t="s">
        <v>97</v>
      </c>
      <c r="C37" s="26"/>
      <c r="D37" s="26"/>
      <c r="E37" s="26"/>
      <c r="F37" s="26"/>
      <c r="G37" s="26"/>
      <c r="H37" s="26"/>
      <c r="I37" s="14"/>
      <c r="J37" s="26"/>
      <c r="K37" s="26"/>
      <c r="L37" s="26"/>
      <c r="M37" s="26"/>
      <c r="N37" s="14"/>
      <c r="O37" s="26"/>
      <c r="P37" s="26"/>
      <c r="Q37" s="26"/>
      <c r="R37" s="26"/>
      <c r="S37" s="26"/>
      <c r="T37" s="57"/>
      <c r="U37" s="25"/>
      <c r="V37" s="13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>
        <v>2</v>
      </c>
      <c r="AI37" s="26">
        <v>6</v>
      </c>
      <c r="AJ37" s="26">
        <v>6</v>
      </c>
      <c r="AK37" s="26">
        <v>6</v>
      </c>
      <c r="AL37" s="14">
        <v>6</v>
      </c>
      <c r="AM37" s="26">
        <v>6</v>
      </c>
      <c r="AN37" s="26">
        <v>6</v>
      </c>
      <c r="AO37" s="26">
        <v>6</v>
      </c>
      <c r="AP37" s="26">
        <v>6</v>
      </c>
      <c r="AQ37" s="26">
        <v>6</v>
      </c>
      <c r="AR37" s="26">
        <v>6</v>
      </c>
      <c r="AS37" s="36">
        <v>6</v>
      </c>
      <c r="AT37" s="14"/>
      <c r="AU37" s="39"/>
      <c r="AV37" s="25">
        <f t="shared" si="2"/>
        <v>68</v>
      </c>
      <c r="AW37" s="13"/>
      <c r="AX37" s="13"/>
      <c r="AY37" s="13"/>
      <c r="AZ37" s="13"/>
      <c r="BA37" s="13"/>
      <c r="BB37" s="13"/>
      <c r="BC37" s="13"/>
      <c r="BD37" s="13"/>
      <c r="BE37" s="40">
        <f>SUM(AV37:BD37)</f>
        <v>68</v>
      </c>
    </row>
    <row r="38" spans="1:57" ht="8.25" customHeight="1" x14ac:dyDescent="0.2">
      <c r="A38" s="192"/>
      <c r="B38" s="22" t="s">
        <v>95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55"/>
      <c r="U38" s="25"/>
      <c r="V38" s="13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24">
        <v>6</v>
      </c>
      <c r="AU38" s="51"/>
      <c r="AV38" s="52">
        <f t="shared" si="2"/>
        <v>6</v>
      </c>
      <c r="AW38" s="13"/>
      <c r="AX38" s="13"/>
      <c r="AY38" s="13"/>
      <c r="AZ38" s="13"/>
      <c r="BA38" s="13"/>
      <c r="BB38" s="13"/>
      <c r="BC38" s="13"/>
      <c r="BD38" s="13"/>
      <c r="BE38" s="40">
        <f>SUM(AV38:BD38)</f>
        <v>6</v>
      </c>
    </row>
    <row r="39" spans="1:57" ht="8.25" customHeight="1" x14ac:dyDescent="0.2">
      <c r="A39" s="176"/>
      <c r="B39" s="21" t="s">
        <v>96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5"/>
      <c r="U39" s="29"/>
      <c r="V39" s="13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24">
        <v>6</v>
      </c>
      <c r="AU39" s="51"/>
      <c r="AV39" s="52">
        <f t="shared" si="2"/>
        <v>6</v>
      </c>
      <c r="AW39" s="13"/>
      <c r="AX39" s="13"/>
      <c r="AY39" s="13"/>
      <c r="AZ39" s="13"/>
      <c r="BA39" s="13"/>
      <c r="BB39" s="13"/>
      <c r="BC39" s="13"/>
      <c r="BD39" s="13"/>
      <c r="BE39" s="42">
        <f>SUM(AV39:BD39)</f>
        <v>6</v>
      </c>
    </row>
    <row r="40" spans="1:57" ht="9.75" customHeight="1" x14ac:dyDescent="0.2">
      <c r="A40" s="175" t="s">
        <v>65</v>
      </c>
      <c r="B40" s="9" t="s">
        <v>66</v>
      </c>
      <c r="C40" s="26">
        <v>6</v>
      </c>
      <c r="D40" s="26">
        <v>4</v>
      </c>
      <c r="E40" s="26">
        <v>6</v>
      </c>
      <c r="F40" s="14">
        <v>4</v>
      </c>
      <c r="G40" s="26">
        <v>6</v>
      </c>
      <c r="H40" s="26">
        <v>4</v>
      </c>
      <c r="I40" s="14">
        <v>6</v>
      </c>
      <c r="J40" s="26">
        <v>4</v>
      </c>
      <c r="K40" s="14">
        <v>4</v>
      </c>
      <c r="L40" s="26">
        <v>4</v>
      </c>
      <c r="M40" s="14">
        <v>6</v>
      </c>
      <c r="N40" s="26">
        <v>4</v>
      </c>
      <c r="O40" s="14">
        <v>4</v>
      </c>
      <c r="P40" s="26">
        <v>4</v>
      </c>
      <c r="Q40" s="26">
        <v>6</v>
      </c>
      <c r="R40" s="14">
        <v>6</v>
      </c>
      <c r="S40" s="26">
        <v>4</v>
      </c>
      <c r="T40" s="57"/>
      <c r="U40" s="25">
        <f>SUM(C40:S40)</f>
        <v>82</v>
      </c>
      <c r="V40" s="13"/>
      <c r="W40" s="26">
        <v>4</v>
      </c>
      <c r="X40" s="26">
        <v>4</v>
      </c>
      <c r="Y40" s="26">
        <v>4</v>
      </c>
      <c r="Z40" s="26">
        <v>4</v>
      </c>
      <c r="AA40" s="26">
        <v>4</v>
      </c>
      <c r="AB40" s="26">
        <v>4</v>
      </c>
      <c r="AC40" s="26">
        <v>4</v>
      </c>
      <c r="AD40" s="26">
        <v>4</v>
      </c>
      <c r="AE40" s="26">
        <v>2</v>
      </c>
      <c r="AF40" s="26"/>
      <c r="AG40" s="26"/>
      <c r="AH40" s="26"/>
      <c r="AI40" s="14"/>
      <c r="AJ40" s="26"/>
      <c r="AK40" s="26"/>
      <c r="AL40" s="26"/>
      <c r="AM40" s="26"/>
      <c r="AN40" s="14"/>
      <c r="AO40" s="26"/>
      <c r="AP40" s="14"/>
      <c r="AQ40" s="14"/>
      <c r="AR40" s="26"/>
      <c r="AS40" s="14"/>
      <c r="AT40" s="14"/>
      <c r="AU40" s="39"/>
      <c r="AV40" s="25">
        <f t="shared" si="2"/>
        <v>34</v>
      </c>
      <c r="AW40" s="13"/>
      <c r="AX40" s="13"/>
      <c r="AY40" s="13"/>
      <c r="AZ40" s="13"/>
      <c r="BA40" s="13"/>
      <c r="BB40" s="13"/>
      <c r="BC40" s="13"/>
      <c r="BD40" s="13"/>
      <c r="BE40" s="40">
        <f>SUM(AV40,U40)</f>
        <v>116</v>
      </c>
    </row>
    <row r="41" spans="1:57" ht="9.75" customHeight="1" x14ac:dyDescent="0.2">
      <c r="A41" s="192"/>
      <c r="B41" s="23" t="s">
        <v>92</v>
      </c>
      <c r="C41" s="14"/>
      <c r="D41" s="14"/>
      <c r="E41" s="14"/>
      <c r="F41" s="26"/>
      <c r="G41" s="14"/>
      <c r="H41" s="14"/>
      <c r="I41" s="26"/>
      <c r="J41" s="14"/>
      <c r="K41" s="26"/>
      <c r="L41" s="14"/>
      <c r="M41" s="26"/>
      <c r="N41" s="14"/>
      <c r="O41" s="26"/>
      <c r="P41" s="14"/>
      <c r="Q41" s="14"/>
      <c r="R41" s="26"/>
      <c r="S41" s="14"/>
      <c r="T41" s="55"/>
      <c r="U41" s="25"/>
      <c r="V41" s="13"/>
      <c r="W41" s="26"/>
      <c r="X41" s="14"/>
      <c r="Y41" s="14"/>
      <c r="Z41" s="26"/>
      <c r="AA41" s="26"/>
      <c r="AB41" s="26"/>
      <c r="AC41" s="26"/>
      <c r="AD41" s="26"/>
      <c r="AE41" s="26">
        <v>2</v>
      </c>
      <c r="AF41" s="26">
        <v>4</v>
      </c>
      <c r="AG41" s="14">
        <v>4</v>
      </c>
      <c r="AH41" s="14">
        <v>4</v>
      </c>
      <c r="AI41" s="26">
        <v>4</v>
      </c>
      <c r="AJ41" s="14">
        <v>4</v>
      </c>
      <c r="AK41" s="26">
        <v>4</v>
      </c>
      <c r="AL41" s="26">
        <v>4</v>
      </c>
      <c r="AM41" s="26">
        <v>4</v>
      </c>
      <c r="AN41" s="26">
        <v>4</v>
      </c>
      <c r="AO41" s="26">
        <v>4</v>
      </c>
      <c r="AP41" s="26">
        <v>4</v>
      </c>
      <c r="AQ41" s="26">
        <v>4</v>
      </c>
      <c r="AR41" s="26"/>
      <c r="AS41" s="36"/>
      <c r="AT41" s="36"/>
      <c r="AU41" s="39"/>
      <c r="AV41" s="25">
        <f t="shared" si="2"/>
        <v>50</v>
      </c>
      <c r="AW41" s="13"/>
      <c r="AX41" s="13"/>
      <c r="AY41" s="13"/>
      <c r="AZ41" s="13"/>
      <c r="BA41" s="13"/>
      <c r="BB41" s="13"/>
      <c r="BC41" s="13"/>
      <c r="BD41" s="13"/>
      <c r="BE41" s="40">
        <f>SUM(AV41:BD41)</f>
        <v>50</v>
      </c>
    </row>
    <row r="42" spans="1:57" ht="9.75" customHeight="1" x14ac:dyDescent="0.2">
      <c r="A42" s="192"/>
      <c r="B42" s="22" t="s">
        <v>94</v>
      </c>
      <c r="C42" s="14"/>
      <c r="D42" s="14"/>
      <c r="E42" s="14"/>
      <c r="F42" s="26"/>
      <c r="G42" s="14"/>
      <c r="H42" s="14"/>
      <c r="I42" s="26"/>
      <c r="J42" s="14"/>
      <c r="K42" s="26"/>
      <c r="L42" s="14"/>
      <c r="M42" s="26"/>
      <c r="N42" s="14"/>
      <c r="O42" s="26"/>
      <c r="P42" s="14"/>
      <c r="Q42" s="14"/>
      <c r="R42" s="26"/>
      <c r="S42" s="14"/>
      <c r="T42" s="55"/>
      <c r="U42" s="25"/>
      <c r="V42" s="13"/>
      <c r="W42" s="26"/>
      <c r="X42" s="14"/>
      <c r="Y42" s="14"/>
      <c r="Z42" s="26"/>
      <c r="AA42" s="26"/>
      <c r="AB42" s="26"/>
      <c r="AC42" s="26"/>
      <c r="AD42" s="26"/>
      <c r="AE42" s="26"/>
      <c r="AF42" s="26"/>
      <c r="AG42" s="14"/>
      <c r="AH42" s="14"/>
      <c r="AI42" s="26"/>
      <c r="AJ42" s="14"/>
      <c r="AK42" s="26"/>
      <c r="AL42" s="26"/>
      <c r="AM42" s="26"/>
      <c r="AN42" s="26"/>
      <c r="AO42" s="26"/>
      <c r="AP42" s="26"/>
      <c r="AQ42" s="26"/>
      <c r="AR42" s="26"/>
      <c r="AS42" s="49">
        <v>6</v>
      </c>
      <c r="AT42" s="49"/>
      <c r="AU42" s="50"/>
      <c r="AV42" s="45">
        <f t="shared" si="2"/>
        <v>6</v>
      </c>
      <c r="AW42" s="13"/>
      <c r="AX42" s="13"/>
      <c r="AY42" s="13"/>
      <c r="AZ42" s="13"/>
      <c r="BA42" s="13"/>
      <c r="BB42" s="13"/>
      <c r="BC42" s="13"/>
      <c r="BD42" s="13"/>
      <c r="BE42" s="40">
        <f>SUM(AV42:BD42)</f>
        <v>6</v>
      </c>
    </row>
    <row r="43" spans="1:57" ht="8.25" customHeight="1" x14ac:dyDescent="0.2">
      <c r="A43" s="192"/>
      <c r="B43" s="21" t="s">
        <v>93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55"/>
      <c r="U43" s="27"/>
      <c r="V43" s="13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46">
        <v>6</v>
      </c>
      <c r="AT43" s="46"/>
      <c r="AU43" s="50"/>
      <c r="AV43" s="27">
        <f t="shared" si="2"/>
        <v>6</v>
      </c>
      <c r="AW43" s="13"/>
      <c r="AX43" s="13"/>
      <c r="AY43" s="13"/>
      <c r="AZ43" s="13"/>
      <c r="BA43" s="13"/>
      <c r="BB43" s="13"/>
      <c r="BC43" s="13"/>
      <c r="BD43" s="13"/>
      <c r="BE43" s="41">
        <f>SUM(AV43:BD43)</f>
        <v>6</v>
      </c>
    </row>
    <row r="44" spans="1:57" ht="9.75" customHeight="1" x14ac:dyDescent="0.2">
      <c r="A44" s="5"/>
      <c r="B44" s="47" t="s">
        <v>98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55"/>
      <c r="U44" s="34"/>
      <c r="V44" s="13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33">
        <v>2</v>
      </c>
      <c r="AM44" s="33">
        <v>2</v>
      </c>
      <c r="AN44" s="33">
        <v>2</v>
      </c>
      <c r="AO44" s="33">
        <v>2</v>
      </c>
      <c r="AP44" s="33">
        <v>2</v>
      </c>
      <c r="AQ44" s="33">
        <v>2</v>
      </c>
      <c r="AR44" s="33">
        <v>2</v>
      </c>
      <c r="AS44" s="33"/>
      <c r="AT44" s="33"/>
      <c r="AU44" s="39"/>
      <c r="AV44" s="34">
        <f t="shared" si="2"/>
        <v>14</v>
      </c>
      <c r="AW44" s="13"/>
      <c r="AX44" s="13"/>
      <c r="AY44" s="13"/>
      <c r="AZ44" s="13"/>
      <c r="BA44" s="13"/>
      <c r="BB44" s="13"/>
      <c r="BC44" s="13"/>
      <c r="BD44" s="13"/>
      <c r="BE44" s="43">
        <v>14</v>
      </c>
    </row>
    <row r="45" spans="1:57" ht="8.25" customHeight="1" x14ac:dyDescent="0.15">
      <c r="A45" s="11"/>
      <c r="B45" s="12" t="s">
        <v>67</v>
      </c>
      <c r="C45" s="37">
        <f t="shared" ref="C45:S45" si="3">SUM(C6:C44)</f>
        <v>36</v>
      </c>
      <c r="D45" s="37">
        <f t="shared" si="3"/>
        <v>36</v>
      </c>
      <c r="E45" s="37">
        <f t="shared" si="3"/>
        <v>36</v>
      </c>
      <c r="F45" s="37">
        <f t="shared" si="3"/>
        <v>36</v>
      </c>
      <c r="G45" s="37">
        <f t="shared" si="3"/>
        <v>36</v>
      </c>
      <c r="H45" s="37">
        <f t="shared" si="3"/>
        <v>36</v>
      </c>
      <c r="I45" s="37">
        <f t="shared" si="3"/>
        <v>36</v>
      </c>
      <c r="J45" s="37">
        <f t="shared" si="3"/>
        <v>36</v>
      </c>
      <c r="K45" s="37">
        <f t="shared" si="3"/>
        <v>36</v>
      </c>
      <c r="L45" s="37">
        <f t="shared" si="3"/>
        <v>36</v>
      </c>
      <c r="M45" s="37">
        <f t="shared" si="3"/>
        <v>36</v>
      </c>
      <c r="N45" s="37">
        <f t="shared" si="3"/>
        <v>36</v>
      </c>
      <c r="O45" s="37">
        <f t="shared" si="3"/>
        <v>36</v>
      </c>
      <c r="P45" s="37">
        <f t="shared" si="3"/>
        <v>36</v>
      </c>
      <c r="Q45" s="37">
        <f t="shared" si="3"/>
        <v>36</v>
      </c>
      <c r="R45" s="37">
        <f t="shared" si="3"/>
        <v>36</v>
      </c>
      <c r="S45" s="37">
        <f t="shared" si="3"/>
        <v>36</v>
      </c>
      <c r="T45" s="37"/>
      <c r="U45" s="38">
        <f>SUM(U6:U44)</f>
        <v>612</v>
      </c>
      <c r="V45" s="37">
        <v>0</v>
      </c>
      <c r="W45" s="37">
        <f t="shared" ref="W45:AT45" si="4">SUM(W9:W44)</f>
        <v>36</v>
      </c>
      <c r="X45" s="37">
        <f t="shared" si="4"/>
        <v>36</v>
      </c>
      <c r="Y45" s="37">
        <f t="shared" si="4"/>
        <v>36</v>
      </c>
      <c r="Z45" s="37">
        <f t="shared" si="4"/>
        <v>36</v>
      </c>
      <c r="AA45" s="37">
        <f t="shared" si="4"/>
        <v>36</v>
      </c>
      <c r="AB45" s="37">
        <f t="shared" si="4"/>
        <v>36</v>
      </c>
      <c r="AC45" s="37">
        <f t="shared" si="4"/>
        <v>36</v>
      </c>
      <c r="AD45" s="37">
        <f t="shared" si="4"/>
        <v>36</v>
      </c>
      <c r="AE45" s="37">
        <f t="shared" si="4"/>
        <v>36</v>
      </c>
      <c r="AF45" s="37">
        <f t="shared" si="4"/>
        <v>36</v>
      </c>
      <c r="AG45" s="37">
        <f t="shared" si="4"/>
        <v>36</v>
      </c>
      <c r="AH45" s="37">
        <f t="shared" si="4"/>
        <v>36</v>
      </c>
      <c r="AI45" s="37">
        <f t="shared" si="4"/>
        <v>36</v>
      </c>
      <c r="AJ45" s="37">
        <f t="shared" si="4"/>
        <v>36</v>
      </c>
      <c r="AK45" s="37">
        <f t="shared" si="4"/>
        <v>36</v>
      </c>
      <c r="AL45" s="37">
        <f t="shared" si="4"/>
        <v>36</v>
      </c>
      <c r="AM45" s="37">
        <f t="shared" si="4"/>
        <v>36</v>
      </c>
      <c r="AN45" s="37">
        <f t="shared" si="4"/>
        <v>36</v>
      </c>
      <c r="AO45" s="37">
        <f t="shared" si="4"/>
        <v>36</v>
      </c>
      <c r="AP45" s="37">
        <f t="shared" si="4"/>
        <v>36</v>
      </c>
      <c r="AQ45" s="37">
        <f t="shared" si="4"/>
        <v>36</v>
      </c>
      <c r="AR45" s="37">
        <f t="shared" si="4"/>
        <v>36</v>
      </c>
      <c r="AS45" s="37">
        <f t="shared" si="4"/>
        <v>36</v>
      </c>
      <c r="AT45" s="37">
        <f t="shared" si="4"/>
        <v>36</v>
      </c>
      <c r="AU45" s="37"/>
      <c r="AV45" s="38">
        <f>SUM(AV6:AV44)</f>
        <v>864</v>
      </c>
      <c r="AW45" s="37">
        <v>0</v>
      </c>
      <c r="AX45" s="37">
        <v>0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102">
        <v>1476</v>
      </c>
    </row>
  </sheetData>
  <mergeCells count="43">
    <mergeCell ref="Z3:AC3"/>
    <mergeCell ref="AQ3:AQ4"/>
    <mergeCell ref="L3:O3"/>
    <mergeCell ref="Q3:S3"/>
    <mergeCell ref="P3:P4"/>
    <mergeCell ref="V3:Y3"/>
    <mergeCell ref="AH3:AH4"/>
    <mergeCell ref="AI3:AK3"/>
    <mergeCell ref="AL3:AL4"/>
    <mergeCell ref="AM3:AP3"/>
    <mergeCell ref="S4:T4"/>
    <mergeCell ref="A36:A39"/>
    <mergeCell ref="A40:A43"/>
    <mergeCell ref="A20:A22"/>
    <mergeCell ref="A23:A25"/>
    <mergeCell ref="A31:A32"/>
    <mergeCell ref="A33:A34"/>
    <mergeCell ref="AT5:AU5"/>
    <mergeCell ref="A6:A8"/>
    <mergeCell ref="A9:A10"/>
    <mergeCell ref="A11:A13"/>
    <mergeCell ref="A28:A30"/>
    <mergeCell ref="A14:A15"/>
    <mergeCell ref="A18:A19"/>
    <mergeCell ref="A16:A17"/>
    <mergeCell ref="A26:A27"/>
    <mergeCell ref="S5:T5"/>
    <mergeCell ref="A1:BF1"/>
    <mergeCell ref="A2:BF2"/>
    <mergeCell ref="A3:A4"/>
    <mergeCell ref="B3:B4"/>
    <mergeCell ref="C3:F3"/>
    <mergeCell ref="G3:G4"/>
    <mergeCell ref="H3:J3"/>
    <mergeCell ref="K3:K4"/>
    <mergeCell ref="U3:U4"/>
    <mergeCell ref="AD3:AG3"/>
    <mergeCell ref="AR3:AU3"/>
    <mergeCell ref="AV3:AV4"/>
    <mergeCell ref="AW3:AY3"/>
    <mergeCell ref="AZ3:AZ4"/>
    <mergeCell ref="BA3:BD3"/>
    <mergeCell ref="AT4:AU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2"/>
  <sheetViews>
    <sheetView zoomScale="140" zoomScaleNormal="140" workbookViewId="0">
      <selection activeCell="B34" sqref="B34"/>
    </sheetView>
  </sheetViews>
  <sheetFormatPr defaultRowHeight="12.75" x14ac:dyDescent="0.2"/>
  <cols>
    <col min="1" max="1" width="9" customWidth="1"/>
    <col min="2" max="2" width="38.1640625" customWidth="1"/>
    <col min="3" max="15" width="2.83203125" customWidth="1"/>
    <col min="16" max="16" width="3.33203125" customWidth="1"/>
    <col min="17" max="20" width="2.83203125" customWidth="1"/>
    <col min="21" max="21" width="3.5" customWidth="1"/>
    <col min="22" max="45" width="2.83203125" customWidth="1"/>
    <col min="46" max="46" width="3.5" customWidth="1"/>
    <col min="47" max="47" width="2.5" customWidth="1"/>
    <col min="48" max="48" width="3.33203125" customWidth="1"/>
    <col min="49" max="50" width="2.1640625" customWidth="1"/>
    <col min="51" max="53" width="2.83203125" customWidth="1"/>
    <col min="54" max="54" width="2.6640625" customWidth="1"/>
    <col min="55" max="55" width="2.1640625" customWidth="1"/>
    <col min="56" max="56" width="6.1640625" customWidth="1"/>
    <col min="57" max="57" width="19.5" customWidth="1"/>
    <col min="58" max="58" width="9" customWidth="1"/>
  </cols>
  <sheetData>
    <row r="1" spans="1:57" ht="51.75" customHeight="1" x14ac:dyDescent="0.2">
      <c r="A1" s="211" t="s">
        <v>128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</row>
    <row r="2" spans="1:57" ht="16.5" customHeight="1" x14ac:dyDescent="0.2">
      <c r="A2" s="175" t="s">
        <v>34</v>
      </c>
      <c r="B2" s="177" t="s">
        <v>35</v>
      </c>
      <c r="C2" s="179" t="s">
        <v>36</v>
      </c>
      <c r="D2" s="180"/>
      <c r="E2" s="180"/>
      <c r="F2" s="181"/>
      <c r="G2" s="182" t="s">
        <v>4</v>
      </c>
      <c r="H2" s="179" t="s">
        <v>37</v>
      </c>
      <c r="I2" s="180"/>
      <c r="J2" s="181"/>
      <c r="K2" s="182" t="s">
        <v>8</v>
      </c>
      <c r="L2" s="179" t="s">
        <v>38</v>
      </c>
      <c r="M2" s="180"/>
      <c r="N2" s="180"/>
      <c r="O2" s="180"/>
      <c r="P2" s="197" t="s">
        <v>14</v>
      </c>
      <c r="Q2" s="213" t="s">
        <v>13</v>
      </c>
      <c r="R2" s="213"/>
      <c r="S2" s="213"/>
      <c r="T2" s="213"/>
      <c r="U2" s="216" t="s">
        <v>68</v>
      </c>
      <c r="V2" s="193" t="s">
        <v>39</v>
      </c>
      <c r="W2" s="194"/>
      <c r="X2" s="194"/>
      <c r="Y2" s="195"/>
      <c r="Z2" s="193" t="s">
        <v>40</v>
      </c>
      <c r="AA2" s="194"/>
      <c r="AB2" s="194"/>
      <c r="AC2" s="195"/>
      <c r="AD2" s="179" t="s">
        <v>41</v>
      </c>
      <c r="AE2" s="180"/>
      <c r="AF2" s="180"/>
      <c r="AG2" s="181"/>
      <c r="AH2" s="182" t="s">
        <v>24</v>
      </c>
      <c r="AI2" s="179" t="s">
        <v>42</v>
      </c>
      <c r="AJ2" s="180"/>
      <c r="AK2" s="181"/>
      <c r="AL2" s="182" t="s">
        <v>27</v>
      </c>
      <c r="AM2" s="179" t="s">
        <v>43</v>
      </c>
      <c r="AN2" s="180"/>
      <c r="AO2" s="180"/>
      <c r="AP2" s="181"/>
      <c r="AQ2" s="196" t="s">
        <v>32</v>
      </c>
      <c r="AR2" s="179" t="s">
        <v>44</v>
      </c>
      <c r="AS2" s="180"/>
      <c r="AT2" s="180"/>
      <c r="AU2" s="181"/>
      <c r="AV2" s="182" t="s">
        <v>33</v>
      </c>
      <c r="AW2" s="179" t="s">
        <v>45</v>
      </c>
      <c r="AX2" s="180"/>
      <c r="AY2" s="181"/>
      <c r="AZ2" s="182" t="s">
        <v>74</v>
      </c>
      <c r="BA2" s="179" t="s">
        <v>46</v>
      </c>
      <c r="BB2" s="180"/>
      <c r="BC2" s="180"/>
      <c r="BD2" s="181"/>
      <c r="BE2" s="14" t="s">
        <v>47</v>
      </c>
    </row>
    <row r="3" spans="1:57" ht="37.5" customHeight="1" x14ac:dyDescent="0.2">
      <c r="A3" s="214"/>
      <c r="B3" s="215"/>
      <c r="C3" s="16" t="s">
        <v>0</v>
      </c>
      <c r="D3" s="17" t="s">
        <v>1</v>
      </c>
      <c r="E3" s="2" t="s">
        <v>2</v>
      </c>
      <c r="F3" s="2" t="s">
        <v>3</v>
      </c>
      <c r="G3" s="183"/>
      <c r="H3" s="2" t="s">
        <v>5</v>
      </c>
      <c r="I3" s="2" t="s">
        <v>6</v>
      </c>
      <c r="J3" s="2" t="s">
        <v>7</v>
      </c>
      <c r="K3" s="183"/>
      <c r="L3" s="2" t="s">
        <v>9</v>
      </c>
      <c r="M3" s="2" t="s">
        <v>10</v>
      </c>
      <c r="N3" s="2" t="s">
        <v>11</v>
      </c>
      <c r="O3" s="20" t="s">
        <v>12</v>
      </c>
      <c r="P3" s="198"/>
      <c r="Q3" s="130" t="s">
        <v>1</v>
      </c>
      <c r="R3" s="134" t="s">
        <v>2</v>
      </c>
      <c r="S3" s="199" t="s">
        <v>3</v>
      </c>
      <c r="T3" s="200"/>
      <c r="U3" s="183"/>
      <c r="V3" s="2" t="s">
        <v>15</v>
      </c>
      <c r="W3" s="2" t="s">
        <v>16</v>
      </c>
      <c r="X3" s="20" t="s">
        <v>17</v>
      </c>
      <c r="Y3" s="18" t="s">
        <v>18</v>
      </c>
      <c r="Z3" s="19" t="s">
        <v>19</v>
      </c>
      <c r="AA3" s="2" t="s">
        <v>20</v>
      </c>
      <c r="AB3" s="20" t="s">
        <v>21</v>
      </c>
      <c r="AC3" s="18" t="s">
        <v>22</v>
      </c>
      <c r="AD3" s="19" t="s">
        <v>19</v>
      </c>
      <c r="AE3" s="2" t="s">
        <v>20</v>
      </c>
      <c r="AF3" s="2" t="s">
        <v>21</v>
      </c>
      <c r="AG3" s="2" t="s">
        <v>23</v>
      </c>
      <c r="AH3" s="183"/>
      <c r="AI3" s="2" t="s">
        <v>25</v>
      </c>
      <c r="AJ3" s="2" t="s">
        <v>6</v>
      </c>
      <c r="AK3" s="2" t="s">
        <v>26</v>
      </c>
      <c r="AL3" s="183"/>
      <c r="AM3" s="2" t="s">
        <v>28</v>
      </c>
      <c r="AN3" s="2" t="s">
        <v>29</v>
      </c>
      <c r="AO3" s="2" t="s">
        <v>30</v>
      </c>
      <c r="AP3" s="2" t="s">
        <v>31</v>
      </c>
      <c r="AQ3" s="183"/>
      <c r="AR3" s="2" t="s">
        <v>1</v>
      </c>
      <c r="AS3" s="2" t="s">
        <v>2</v>
      </c>
      <c r="AT3" s="185" t="s">
        <v>3</v>
      </c>
      <c r="AU3" s="186"/>
      <c r="AV3" s="184"/>
      <c r="AW3" s="2" t="s">
        <v>73</v>
      </c>
      <c r="AX3" s="2" t="s">
        <v>6</v>
      </c>
      <c r="AY3" s="2" t="s">
        <v>26</v>
      </c>
      <c r="AZ3" s="183"/>
      <c r="BA3" s="2" t="s">
        <v>9</v>
      </c>
      <c r="BB3" s="2" t="s">
        <v>10</v>
      </c>
      <c r="BC3" s="2" t="s">
        <v>11</v>
      </c>
      <c r="BD3" s="2" t="s">
        <v>75</v>
      </c>
      <c r="BE3" s="14"/>
    </row>
    <row r="4" spans="1:57" x14ac:dyDescent="0.2">
      <c r="A4" s="63" t="s">
        <v>131</v>
      </c>
      <c r="B4" s="135" t="s">
        <v>132</v>
      </c>
      <c r="C4" s="15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7">
        <v>10</v>
      </c>
      <c r="M4" s="7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187">
        <v>17</v>
      </c>
      <c r="T4" s="188"/>
      <c r="U4" s="7"/>
      <c r="V4" s="7">
        <v>18</v>
      </c>
      <c r="W4" s="7">
        <v>19</v>
      </c>
      <c r="X4" s="7">
        <v>20</v>
      </c>
      <c r="Y4" s="8">
        <v>21</v>
      </c>
      <c r="Z4" s="7">
        <v>22</v>
      </c>
      <c r="AA4" s="7">
        <v>23</v>
      </c>
      <c r="AB4" s="7">
        <v>24</v>
      </c>
      <c r="AC4" s="8">
        <v>25</v>
      </c>
      <c r="AD4" s="7">
        <v>26</v>
      </c>
      <c r="AE4" s="7">
        <v>27</v>
      </c>
      <c r="AF4" s="7">
        <v>28</v>
      </c>
      <c r="AG4" s="7">
        <v>29</v>
      </c>
      <c r="AH4" s="7">
        <v>30</v>
      </c>
      <c r="AI4" s="7">
        <v>31</v>
      </c>
      <c r="AJ4" s="7">
        <v>32</v>
      </c>
      <c r="AK4" s="7">
        <v>33</v>
      </c>
      <c r="AL4" s="7">
        <v>34</v>
      </c>
      <c r="AM4" s="7">
        <v>35</v>
      </c>
      <c r="AN4" s="7">
        <v>36</v>
      </c>
      <c r="AO4" s="7">
        <v>37</v>
      </c>
      <c r="AP4" s="7">
        <v>38</v>
      </c>
      <c r="AQ4" s="7">
        <v>39</v>
      </c>
      <c r="AR4" s="7">
        <v>40</v>
      </c>
      <c r="AS4" s="7">
        <v>41</v>
      </c>
      <c r="AT4" s="187">
        <v>42</v>
      </c>
      <c r="AU4" s="188"/>
      <c r="AV4" s="7">
        <v>43</v>
      </c>
      <c r="AW4" s="7">
        <v>44</v>
      </c>
      <c r="AX4" s="7">
        <v>45</v>
      </c>
      <c r="AY4" s="7">
        <v>46</v>
      </c>
      <c r="AZ4" s="7">
        <v>47</v>
      </c>
      <c r="BA4" s="7">
        <v>48</v>
      </c>
      <c r="BB4" s="7">
        <v>49</v>
      </c>
      <c r="BC4" s="7">
        <v>50</v>
      </c>
      <c r="BD4" s="7">
        <v>51</v>
      </c>
      <c r="BE4" s="7">
        <v>52</v>
      </c>
    </row>
    <row r="5" spans="1:57" x14ac:dyDescent="0.2">
      <c r="A5" s="201" t="s">
        <v>133</v>
      </c>
      <c r="B5" s="96" t="s">
        <v>155</v>
      </c>
      <c r="C5" s="60"/>
      <c r="D5" s="60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24"/>
      <c r="T5" s="56"/>
      <c r="U5" s="52"/>
      <c r="V5" s="82"/>
      <c r="W5" s="73">
        <v>2</v>
      </c>
      <c r="X5" s="73">
        <v>2</v>
      </c>
      <c r="Y5" s="73">
        <v>2</v>
      </c>
      <c r="Z5" s="73">
        <v>2</v>
      </c>
      <c r="AA5" s="73">
        <v>2</v>
      </c>
      <c r="AB5" s="73">
        <v>2</v>
      </c>
      <c r="AC5" s="73">
        <v>2</v>
      </c>
      <c r="AD5" s="73">
        <v>2</v>
      </c>
      <c r="AE5" s="73">
        <v>2</v>
      </c>
      <c r="AF5" s="73">
        <v>2</v>
      </c>
      <c r="AG5" s="73">
        <v>2</v>
      </c>
      <c r="AH5" s="73">
        <v>2</v>
      </c>
      <c r="AI5" s="73">
        <v>2</v>
      </c>
      <c r="AJ5" s="73">
        <v>2</v>
      </c>
      <c r="AK5" s="73">
        <v>2</v>
      </c>
      <c r="AL5" s="73">
        <v>2</v>
      </c>
      <c r="AM5" s="73"/>
      <c r="AN5" s="73">
        <v>4</v>
      </c>
      <c r="AO5" s="73">
        <v>2</v>
      </c>
      <c r="AP5" s="73">
        <v>2</v>
      </c>
      <c r="AQ5" s="73">
        <v>2</v>
      </c>
      <c r="AR5" s="73">
        <v>2</v>
      </c>
      <c r="AS5" s="26">
        <v>2</v>
      </c>
      <c r="AT5" s="14"/>
      <c r="AU5" s="30"/>
      <c r="AV5" s="29">
        <v>46</v>
      </c>
      <c r="AW5" s="13"/>
      <c r="AX5" s="13"/>
      <c r="AY5" s="13"/>
      <c r="AZ5" s="13"/>
      <c r="BA5" s="13"/>
      <c r="BB5" s="13"/>
      <c r="BC5" s="13"/>
      <c r="BD5" s="13"/>
      <c r="BE5" s="127">
        <f t="shared" ref="BE5:BE12" si="0">SUM(BC5:BD5)</f>
        <v>0</v>
      </c>
    </row>
    <row r="6" spans="1:57" x14ac:dyDescent="0.2">
      <c r="A6" s="204"/>
      <c r="B6" s="97" t="s">
        <v>157</v>
      </c>
      <c r="C6" s="60"/>
      <c r="D6" s="60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24"/>
      <c r="T6" s="56"/>
      <c r="U6" s="52"/>
      <c r="V6" s="82"/>
      <c r="W6" s="73"/>
      <c r="X6" s="14"/>
      <c r="Y6" s="73"/>
      <c r="Z6" s="14"/>
      <c r="AA6" s="14"/>
      <c r="AB6" s="73"/>
      <c r="AC6" s="73"/>
      <c r="AD6" s="73"/>
      <c r="AE6" s="73"/>
      <c r="AF6" s="73"/>
      <c r="AG6" s="73"/>
      <c r="AH6" s="73"/>
      <c r="AI6" s="73"/>
      <c r="AJ6" s="14"/>
      <c r="AK6" s="14"/>
      <c r="AL6" s="26"/>
      <c r="AM6" s="26"/>
      <c r="AN6" s="26"/>
      <c r="AO6" s="26"/>
      <c r="AP6" s="26"/>
      <c r="AQ6" s="26"/>
      <c r="AR6" s="14"/>
      <c r="AS6" s="26">
        <v>2</v>
      </c>
      <c r="AT6" s="14"/>
      <c r="AU6" s="30"/>
      <c r="AV6" s="29">
        <v>2</v>
      </c>
      <c r="AW6" s="13"/>
      <c r="AX6" s="13"/>
      <c r="AY6" s="13"/>
      <c r="AZ6" s="13"/>
      <c r="BA6" s="13"/>
      <c r="BB6" s="13"/>
      <c r="BC6" s="13"/>
      <c r="BD6" s="13"/>
      <c r="BE6" s="127"/>
    </row>
    <row r="7" spans="1:57" x14ac:dyDescent="0.2">
      <c r="A7" s="201" t="s">
        <v>134</v>
      </c>
      <c r="B7" s="136" t="s">
        <v>154</v>
      </c>
      <c r="C7" s="60">
        <v>4</v>
      </c>
      <c r="D7" s="60">
        <v>2</v>
      </c>
      <c r="E7" s="14">
        <v>4</v>
      </c>
      <c r="F7" s="14">
        <v>2</v>
      </c>
      <c r="G7" s="14">
        <v>4</v>
      </c>
      <c r="H7" s="14">
        <v>2</v>
      </c>
      <c r="I7" s="14">
        <v>4</v>
      </c>
      <c r="J7" s="14">
        <v>2</v>
      </c>
      <c r="K7" s="14">
        <v>4</v>
      </c>
      <c r="L7" s="14">
        <v>2</v>
      </c>
      <c r="M7" s="14">
        <v>4</v>
      </c>
      <c r="N7" s="14">
        <v>2</v>
      </c>
      <c r="O7" s="14">
        <v>4</v>
      </c>
      <c r="P7" s="14">
        <v>2</v>
      </c>
      <c r="Q7" s="14">
        <v>2</v>
      </c>
      <c r="R7" s="14">
        <v>2</v>
      </c>
      <c r="S7" s="24"/>
      <c r="T7" s="56"/>
      <c r="U7" s="52">
        <f>SUM(C7:T7)</f>
        <v>46</v>
      </c>
      <c r="V7" s="82"/>
      <c r="W7" s="73"/>
      <c r="X7" s="14"/>
      <c r="Y7" s="73"/>
      <c r="Z7" s="14"/>
      <c r="AA7" s="14"/>
      <c r="AB7" s="73"/>
      <c r="AC7" s="73"/>
      <c r="AD7" s="73"/>
      <c r="AE7" s="73"/>
      <c r="AF7" s="73"/>
      <c r="AG7" s="73"/>
      <c r="AH7" s="73"/>
      <c r="AI7" s="73"/>
      <c r="AJ7" s="14"/>
      <c r="AK7" s="14"/>
      <c r="AL7" s="26"/>
      <c r="AM7" s="26"/>
      <c r="AN7" s="26"/>
      <c r="AO7" s="26"/>
      <c r="AP7" s="26"/>
      <c r="AQ7" s="26"/>
      <c r="AR7" s="14"/>
      <c r="AS7" s="26"/>
      <c r="AT7" s="14"/>
      <c r="AU7" s="30"/>
      <c r="AV7" s="29"/>
      <c r="AW7" s="13"/>
      <c r="AX7" s="13"/>
      <c r="AY7" s="13"/>
      <c r="AZ7" s="13"/>
      <c r="BA7" s="13"/>
      <c r="BB7" s="13"/>
      <c r="BC7" s="13"/>
      <c r="BD7" s="13"/>
      <c r="BE7" s="127"/>
    </row>
    <row r="8" spans="1:57" x14ac:dyDescent="0.2">
      <c r="A8" s="204"/>
      <c r="B8" s="140" t="s">
        <v>158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14"/>
      <c r="O8" s="14"/>
      <c r="P8" s="14"/>
      <c r="Q8" s="14"/>
      <c r="R8" s="14"/>
      <c r="S8" s="24">
        <v>2</v>
      </c>
      <c r="T8" s="56"/>
      <c r="U8" s="52">
        <v>2</v>
      </c>
      <c r="V8" s="82"/>
      <c r="W8" s="73"/>
      <c r="X8" s="14"/>
      <c r="Y8" s="73"/>
      <c r="Z8" s="14"/>
      <c r="AA8" s="14"/>
      <c r="AB8" s="73"/>
      <c r="AC8" s="73"/>
      <c r="AD8" s="73"/>
      <c r="AE8" s="73"/>
      <c r="AF8" s="73"/>
      <c r="AG8" s="73"/>
      <c r="AH8" s="73"/>
      <c r="AI8" s="73"/>
      <c r="AJ8" s="14"/>
      <c r="AK8" s="14"/>
      <c r="AL8" s="26"/>
      <c r="AM8" s="26"/>
      <c r="AN8" s="26"/>
      <c r="AO8" s="26"/>
      <c r="AP8" s="26"/>
      <c r="AQ8" s="26"/>
      <c r="AR8" s="14"/>
      <c r="AS8" s="26"/>
      <c r="AT8" s="14"/>
      <c r="AU8" s="30"/>
      <c r="AV8" s="29"/>
      <c r="AW8" s="13"/>
      <c r="AX8" s="13"/>
      <c r="AY8" s="13"/>
      <c r="AZ8" s="13"/>
      <c r="BA8" s="13"/>
      <c r="BB8" s="13"/>
      <c r="BC8" s="13"/>
      <c r="BD8" s="13"/>
      <c r="BE8" s="127"/>
    </row>
    <row r="9" spans="1:57" ht="16.5" x14ac:dyDescent="0.2">
      <c r="A9" s="143" t="s">
        <v>163</v>
      </c>
      <c r="B9" s="144" t="s">
        <v>118</v>
      </c>
      <c r="C9" s="60">
        <v>2</v>
      </c>
      <c r="D9" s="60">
        <v>2</v>
      </c>
      <c r="E9" s="60">
        <v>2</v>
      </c>
      <c r="F9" s="60">
        <v>2</v>
      </c>
      <c r="G9" s="60">
        <v>2</v>
      </c>
      <c r="H9" s="60"/>
      <c r="I9" s="60">
        <v>2</v>
      </c>
      <c r="J9" s="60"/>
      <c r="K9" s="60">
        <v>2</v>
      </c>
      <c r="L9" s="60"/>
      <c r="M9" s="60">
        <v>2</v>
      </c>
      <c r="N9" s="14"/>
      <c r="O9" s="14">
        <v>2</v>
      </c>
      <c r="P9" s="14"/>
      <c r="Q9" s="14">
        <v>2</v>
      </c>
      <c r="R9" s="14"/>
      <c r="S9" s="24">
        <v>2</v>
      </c>
      <c r="T9" s="56"/>
      <c r="U9" s="52">
        <f>SUM(C9:T9)</f>
        <v>22</v>
      </c>
      <c r="V9" s="82"/>
      <c r="W9" s="73"/>
      <c r="X9" s="14">
        <v>2</v>
      </c>
      <c r="Y9" s="73"/>
      <c r="Z9" s="14">
        <v>2</v>
      </c>
      <c r="AA9" s="14"/>
      <c r="AB9" s="73"/>
      <c r="AC9" s="73">
        <v>2</v>
      </c>
      <c r="AD9" s="14"/>
      <c r="AE9" s="73">
        <v>2</v>
      </c>
      <c r="AF9" s="14"/>
      <c r="AG9" s="14">
        <v>2</v>
      </c>
      <c r="AH9" s="73"/>
      <c r="AI9" s="73">
        <v>2</v>
      </c>
      <c r="AJ9" s="14"/>
      <c r="AK9" s="73">
        <v>2</v>
      </c>
      <c r="AL9" s="73">
        <v>2</v>
      </c>
      <c r="AM9" s="73"/>
      <c r="AN9" s="73"/>
      <c r="AO9" s="73">
        <v>2</v>
      </c>
      <c r="AP9" s="73"/>
      <c r="AQ9" s="73">
        <v>2</v>
      </c>
      <c r="AR9" s="14">
        <v>2</v>
      </c>
      <c r="AS9" s="14">
        <v>2</v>
      </c>
      <c r="AT9" s="14"/>
      <c r="AU9" s="30"/>
      <c r="AV9" s="29">
        <v>24</v>
      </c>
      <c r="AW9" s="13"/>
      <c r="AX9" s="13"/>
      <c r="AY9" s="13"/>
      <c r="AZ9" s="13"/>
      <c r="BA9" s="13"/>
      <c r="BB9" s="13"/>
      <c r="BC9" s="13"/>
      <c r="BD9" s="13"/>
      <c r="BE9" s="127"/>
    </row>
    <row r="10" spans="1:57" x14ac:dyDescent="0.2">
      <c r="A10" s="61" t="s">
        <v>136</v>
      </c>
      <c r="B10" s="136" t="s">
        <v>117</v>
      </c>
      <c r="C10" s="60">
        <v>2</v>
      </c>
      <c r="D10" s="60">
        <v>2</v>
      </c>
      <c r="E10" s="60">
        <v>2</v>
      </c>
      <c r="F10" s="60">
        <v>2</v>
      </c>
      <c r="G10" s="60">
        <v>2</v>
      </c>
      <c r="H10" s="60">
        <v>2</v>
      </c>
      <c r="I10" s="60">
        <v>2</v>
      </c>
      <c r="J10" s="60">
        <v>2</v>
      </c>
      <c r="K10" s="60">
        <v>2</v>
      </c>
      <c r="L10" s="60">
        <v>2</v>
      </c>
      <c r="M10" s="60">
        <v>2</v>
      </c>
      <c r="N10" s="60">
        <v>2</v>
      </c>
      <c r="O10" s="60">
        <v>2</v>
      </c>
      <c r="P10" s="60">
        <v>2</v>
      </c>
      <c r="Q10" s="60">
        <v>2</v>
      </c>
      <c r="R10" s="14">
        <v>2</v>
      </c>
      <c r="S10" s="24">
        <v>2</v>
      </c>
      <c r="T10" s="56"/>
      <c r="U10" s="52">
        <f>SUM(C10:T10)</f>
        <v>34</v>
      </c>
      <c r="V10" s="82"/>
      <c r="W10" s="73">
        <v>2</v>
      </c>
      <c r="X10" s="14">
        <v>2</v>
      </c>
      <c r="Y10" s="73">
        <v>2</v>
      </c>
      <c r="Z10" s="14">
        <v>2</v>
      </c>
      <c r="AA10" s="14">
        <v>2</v>
      </c>
      <c r="AB10" s="73">
        <v>2</v>
      </c>
      <c r="AC10" s="73">
        <v>2</v>
      </c>
      <c r="AD10" s="73">
        <v>2</v>
      </c>
      <c r="AE10" s="73">
        <v>2</v>
      </c>
      <c r="AF10" s="73">
        <v>2</v>
      </c>
      <c r="AG10" s="73">
        <v>2</v>
      </c>
      <c r="AH10" s="73"/>
      <c r="AI10" s="73">
        <v>2</v>
      </c>
      <c r="AJ10" s="73"/>
      <c r="AK10" s="73">
        <v>2</v>
      </c>
      <c r="AL10" s="73">
        <v>2</v>
      </c>
      <c r="AM10" s="73"/>
      <c r="AN10" s="73"/>
      <c r="AO10" s="73">
        <v>2</v>
      </c>
      <c r="AP10" s="73"/>
      <c r="AQ10" s="73">
        <v>2</v>
      </c>
      <c r="AR10" s="14"/>
      <c r="AS10" s="14">
        <v>2</v>
      </c>
      <c r="AT10" s="14"/>
      <c r="AU10" s="30"/>
      <c r="AV10" s="29">
        <v>34</v>
      </c>
      <c r="AW10" s="13"/>
      <c r="AX10" s="13"/>
      <c r="AY10" s="13"/>
      <c r="AZ10" s="13"/>
      <c r="BA10" s="13"/>
      <c r="BB10" s="13"/>
      <c r="BC10" s="13"/>
      <c r="BD10" s="13"/>
      <c r="BE10" s="127"/>
    </row>
    <row r="11" spans="1:57" x14ac:dyDescent="0.2">
      <c r="A11" s="201" t="s">
        <v>135</v>
      </c>
      <c r="B11" s="136" t="s">
        <v>156</v>
      </c>
      <c r="C11" s="60">
        <v>4</v>
      </c>
      <c r="D11" s="60">
        <v>4</v>
      </c>
      <c r="E11" s="60">
        <v>2</v>
      </c>
      <c r="F11" s="60">
        <v>2</v>
      </c>
      <c r="G11" s="60">
        <v>2</v>
      </c>
      <c r="H11" s="60">
        <v>2</v>
      </c>
      <c r="I11" s="60">
        <v>2</v>
      </c>
      <c r="J11" s="60">
        <v>2</v>
      </c>
      <c r="K11" s="60">
        <v>2</v>
      </c>
      <c r="L11" s="60">
        <v>4</v>
      </c>
      <c r="M11" s="60">
        <v>2</v>
      </c>
      <c r="N11" s="60">
        <v>2</v>
      </c>
      <c r="O11" s="60">
        <v>2</v>
      </c>
      <c r="P11" s="60">
        <v>2</v>
      </c>
      <c r="Q11" s="60">
        <v>2</v>
      </c>
      <c r="R11" s="14">
        <v>2</v>
      </c>
      <c r="S11" s="24"/>
      <c r="T11" s="56"/>
      <c r="U11" s="52">
        <f>SUM(C11:T11)</f>
        <v>38</v>
      </c>
      <c r="V11" s="82"/>
      <c r="W11" s="73"/>
      <c r="X11" s="14"/>
      <c r="Y11" s="73"/>
      <c r="Z11" s="14"/>
      <c r="AA11" s="14"/>
      <c r="AB11" s="73"/>
      <c r="AC11" s="73"/>
      <c r="AD11" s="73"/>
      <c r="AE11" s="73"/>
      <c r="AF11" s="73"/>
      <c r="AG11" s="73"/>
      <c r="AH11" s="73"/>
      <c r="AI11" s="73"/>
      <c r="AJ11" s="14"/>
      <c r="AK11" s="14"/>
      <c r="AL11" s="26"/>
      <c r="AM11" s="14"/>
      <c r="AN11" s="14"/>
      <c r="AO11" s="14"/>
      <c r="AP11" s="14"/>
      <c r="AQ11" s="26"/>
      <c r="AR11" s="14"/>
      <c r="AS11" s="26"/>
      <c r="AT11" s="14"/>
      <c r="AU11" s="30"/>
      <c r="AV11" s="29"/>
      <c r="AW11" s="13"/>
      <c r="AX11" s="13"/>
      <c r="AY11" s="13"/>
      <c r="AZ11" s="13"/>
      <c r="BA11" s="13"/>
      <c r="BB11" s="13"/>
      <c r="BC11" s="13"/>
      <c r="BD11" s="13"/>
      <c r="BE11" s="127"/>
    </row>
    <row r="12" spans="1:57" ht="17.25" customHeight="1" x14ac:dyDescent="0.2">
      <c r="A12" s="204"/>
      <c r="B12" s="140" t="s">
        <v>159</v>
      </c>
      <c r="C12" s="62"/>
      <c r="D12" s="62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>
        <v>2</v>
      </c>
      <c r="T12" s="55"/>
      <c r="U12" s="25">
        <v>2</v>
      </c>
      <c r="V12" s="82"/>
      <c r="W12" s="73"/>
      <c r="X12" s="14"/>
      <c r="Y12" s="73"/>
      <c r="Z12" s="14"/>
      <c r="AA12" s="14"/>
      <c r="AB12" s="73"/>
      <c r="AC12" s="73"/>
      <c r="AD12" s="73"/>
      <c r="AE12" s="73"/>
      <c r="AF12" s="73"/>
      <c r="AG12" s="73"/>
      <c r="AH12" s="73"/>
      <c r="AI12" s="73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39"/>
      <c r="AV12" s="25"/>
      <c r="AW12" s="13"/>
      <c r="AX12" s="13"/>
      <c r="AY12" s="13"/>
      <c r="AZ12" s="13"/>
      <c r="BA12" s="13"/>
      <c r="BB12" s="13"/>
      <c r="BC12" s="13"/>
      <c r="BD12" s="13"/>
      <c r="BE12" s="127">
        <f t="shared" si="0"/>
        <v>0</v>
      </c>
    </row>
    <row r="13" spans="1:57" x14ac:dyDescent="0.2">
      <c r="A13" s="71" t="s">
        <v>137</v>
      </c>
      <c r="B13" s="137" t="s">
        <v>138</v>
      </c>
      <c r="C13" s="86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55"/>
      <c r="U13" s="27"/>
      <c r="V13" s="82"/>
      <c r="W13" s="74"/>
      <c r="X13" s="100"/>
      <c r="Y13" s="100"/>
      <c r="Z13" s="74"/>
      <c r="AA13" s="74"/>
      <c r="AB13" s="100"/>
      <c r="AC13" s="100"/>
      <c r="AD13" s="100"/>
      <c r="AE13" s="100"/>
      <c r="AF13" s="100"/>
      <c r="AG13" s="100"/>
      <c r="AH13" s="100"/>
      <c r="AI13" s="100"/>
      <c r="AJ13" s="100"/>
      <c r="AK13" s="74"/>
      <c r="AL13" s="74"/>
      <c r="AM13" s="74"/>
      <c r="AN13" s="100"/>
      <c r="AO13" s="74"/>
      <c r="AP13" s="74"/>
      <c r="AQ13" s="74"/>
      <c r="AR13" s="74"/>
      <c r="AS13" s="88"/>
      <c r="AT13" s="74"/>
      <c r="AU13" s="39"/>
      <c r="AV13" s="27"/>
      <c r="AW13" s="13"/>
      <c r="AX13" s="13"/>
      <c r="AY13" s="13"/>
      <c r="AZ13" s="13"/>
      <c r="BA13" s="13"/>
      <c r="BB13" s="13"/>
      <c r="BC13" s="13"/>
      <c r="BD13" s="13"/>
      <c r="BE13" s="129"/>
    </row>
    <row r="14" spans="1:57" x14ac:dyDescent="0.2">
      <c r="A14" s="205" t="s">
        <v>139</v>
      </c>
      <c r="B14" s="138" t="s">
        <v>160</v>
      </c>
      <c r="C14" s="72">
        <v>2</v>
      </c>
      <c r="D14" s="72">
        <v>2</v>
      </c>
      <c r="E14" s="72">
        <v>2</v>
      </c>
      <c r="F14" s="72">
        <v>2</v>
      </c>
      <c r="G14" s="72">
        <v>2</v>
      </c>
      <c r="H14" s="72">
        <v>2</v>
      </c>
      <c r="I14" s="72">
        <v>2</v>
      </c>
      <c r="J14" s="72">
        <v>2</v>
      </c>
      <c r="K14" s="72">
        <v>2</v>
      </c>
      <c r="L14" s="72">
        <v>2</v>
      </c>
      <c r="M14" s="72">
        <v>2</v>
      </c>
      <c r="N14" s="72">
        <v>2</v>
      </c>
      <c r="O14" s="73"/>
      <c r="P14" s="73"/>
      <c r="Q14" s="73"/>
      <c r="R14" s="73"/>
      <c r="S14" s="73"/>
      <c r="T14" s="55"/>
      <c r="U14" s="27">
        <f>SUM(C14:T14)</f>
        <v>24</v>
      </c>
      <c r="V14" s="82"/>
      <c r="W14" s="73"/>
      <c r="X14" s="101"/>
      <c r="Y14" s="101"/>
      <c r="Z14" s="73"/>
      <c r="AA14" s="73"/>
      <c r="AB14" s="101"/>
      <c r="AC14" s="101"/>
      <c r="AD14" s="101"/>
      <c r="AE14" s="101"/>
      <c r="AF14" s="101"/>
      <c r="AG14" s="101"/>
      <c r="AH14" s="101"/>
      <c r="AI14" s="101"/>
      <c r="AJ14" s="101"/>
      <c r="AK14" s="73"/>
      <c r="AL14" s="73"/>
      <c r="AM14" s="73"/>
      <c r="AN14" s="101"/>
      <c r="AO14" s="73"/>
      <c r="AP14" s="73"/>
      <c r="AQ14" s="73"/>
      <c r="AR14" s="73"/>
      <c r="AS14" s="141"/>
      <c r="AT14" s="73"/>
      <c r="AU14" s="39"/>
      <c r="AV14" s="27"/>
      <c r="AW14" s="13"/>
      <c r="AX14" s="13"/>
      <c r="AY14" s="13"/>
      <c r="AZ14" s="13"/>
      <c r="BA14" s="13"/>
      <c r="BB14" s="13"/>
      <c r="BC14" s="13"/>
      <c r="BD14" s="13"/>
      <c r="BE14" s="129"/>
    </row>
    <row r="15" spans="1:57" x14ac:dyDescent="0.2">
      <c r="A15" s="206"/>
      <c r="B15" s="138" t="s">
        <v>161</v>
      </c>
      <c r="C15" s="72"/>
      <c r="D15" s="73"/>
      <c r="E15" s="73"/>
      <c r="F15" s="73"/>
      <c r="G15" s="73"/>
      <c r="H15" s="73"/>
      <c r="I15" s="73"/>
      <c r="J15" s="73"/>
      <c r="K15" s="73"/>
      <c r="L15" s="73">
        <v>2</v>
      </c>
      <c r="M15" s="73">
        <v>2</v>
      </c>
      <c r="N15" s="73">
        <v>2</v>
      </c>
      <c r="O15" s="73">
        <v>4</v>
      </c>
      <c r="P15" s="73">
        <v>4</v>
      </c>
      <c r="Q15" s="73">
        <v>2</v>
      </c>
      <c r="R15" s="73">
        <v>2</v>
      </c>
      <c r="S15" s="73"/>
      <c r="T15" s="55"/>
      <c r="U15" s="27">
        <f>SUM(C15:T15)</f>
        <v>18</v>
      </c>
      <c r="V15" s="82"/>
      <c r="W15" s="73"/>
      <c r="X15" s="101"/>
      <c r="Y15" s="101"/>
      <c r="Z15" s="73"/>
      <c r="AA15" s="73"/>
      <c r="AB15" s="101"/>
      <c r="AC15" s="101"/>
      <c r="AD15" s="101"/>
      <c r="AE15" s="101"/>
      <c r="AF15" s="101"/>
      <c r="AG15" s="101"/>
      <c r="AH15" s="101"/>
      <c r="AI15" s="101"/>
      <c r="AJ15" s="101"/>
      <c r="AK15" s="73"/>
      <c r="AL15" s="73"/>
      <c r="AM15" s="73"/>
      <c r="AN15" s="101"/>
      <c r="AO15" s="73"/>
      <c r="AP15" s="73"/>
      <c r="AQ15" s="73"/>
      <c r="AR15" s="73"/>
      <c r="AS15" s="141"/>
      <c r="AT15" s="73"/>
      <c r="AU15" s="39"/>
      <c r="AV15" s="27"/>
      <c r="AW15" s="13"/>
      <c r="AX15" s="13"/>
      <c r="AY15" s="13"/>
      <c r="AZ15" s="13"/>
      <c r="BA15" s="13"/>
      <c r="BB15" s="13"/>
      <c r="BC15" s="13"/>
      <c r="BD15" s="13"/>
      <c r="BE15" s="129"/>
    </row>
    <row r="16" spans="1:57" ht="10.5" customHeight="1" x14ac:dyDescent="0.2">
      <c r="A16" s="207"/>
      <c r="B16" s="142" t="s">
        <v>162</v>
      </c>
      <c r="C16" s="64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14">
        <v>2</v>
      </c>
      <c r="T16" s="55"/>
      <c r="U16" s="25">
        <v>2</v>
      </c>
      <c r="V16" s="82"/>
      <c r="W16" s="73"/>
      <c r="X16" s="14"/>
      <c r="Y16" s="14"/>
      <c r="Z16" s="26"/>
      <c r="AA16" s="26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24"/>
      <c r="AU16" s="39"/>
      <c r="AV16" s="25"/>
      <c r="AW16" s="13"/>
      <c r="AX16" s="13"/>
      <c r="AY16" s="13"/>
      <c r="AZ16" s="13"/>
      <c r="BA16" s="13"/>
      <c r="BB16" s="13"/>
      <c r="BC16" s="13"/>
      <c r="BD16" s="13"/>
      <c r="BE16" s="127">
        <f t="shared" ref="BE16" si="1">SUM(BC16:BD16)</f>
        <v>0</v>
      </c>
    </row>
    <row r="17" spans="1:57" x14ac:dyDescent="0.2">
      <c r="A17" s="70" t="s">
        <v>113</v>
      </c>
      <c r="B17" s="133" t="s">
        <v>114</v>
      </c>
      <c r="C17" s="86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55"/>
      <c r="U17" s="29"/>
      <c r="V17" s="82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87"/>
      <c r="AU17" s="32"/>
      <c r="AV17" s="45"/>
      <c r="AW17" s="13"/>
      <c r="AX17" s="13"/>
      <c r="AY17" s="13"/>
      <c r="AZ17" s="13"/>
      <c r="BA17" s="13"/>
      <c r="BB17" s="13"/>
      <c r="BC17" s="13"/>
      <c r="BD17" s="13"/>
      <c r="BE17" s="129"/>
    </row>
    <row r="18" spans="1:57" x14ac:dyDescent="0.2">
      <c r="A18" s="69" t="s">
        <v>105</v>
      </c>
      <c r="B18" s="94" t="s">
        <v>106</v>
      </c>
      <c r="C18" s="77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55"/>
      <c r="U18" s="25"/>
      <c r="V18" s="82"/>
      <c r="W18" s="79"/>
      <c r="X18" s="79"/>
      <c r="Y18" s="79"/>
      <c r="Z18" s="79"/>
      <c r="AA18" s="79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9"/>
      <c r="AT18" s="79"/>
      <c r="AU18" s="39"/>
      <c r="AV18" s="25"/>
      <c r="AW18" s="13"/>
      <c r="AX18" s="13"/>
      <c r="AY18" s="13"/>
      <c r="AZ18" s="13"/>
      <c r="BA18" s="13"/>
      <c r="BB18" s="13"/>
      <c r="BC18" s="13"/>
      <c r="BD18" s="13"/>
      <c r="BE18" s="129"/>
    </row>
    <row r="19" spans="1:57" ht="16.5" x14ac:dyDescent="0.2">
      <c r="A19" s="205" t="s">
        <v>107</v>
      </c>
      <c r="B19" s="95" t="s">
        <v>168</v>
      </c>
      <c r="C19" s="64"/>
      <c r="D19" s="14">
        <v>6</v>
      </c>
      <c r="E19" s="14">
        <v>6</v>
      </c>
      <c r="F19" s="14">
        <v>6</v>
      </c>
      <c r="G19" s="14">
        <v>6</v>
      </c>
      <c r="H19" s="14">
        <v>6</v>
      </c>
      <c r="I19" s="14">
        <v>6</v>
      </c>
      <c r="J19" s="14"/>
      <c r="K19" s="48"/>
      <c r="L19" s="48"/>
      <c r="M19" s="14"/>
      <c r="N19" s="14"/>
      <c r="O19" s="14"/>
      <c r="P19" s="14"/>
      <c r="Q19" s="14"/>
      <c r="R19" s="14"/>
      <c r="S19" s="14"/>
      <c r="T19" s="55"/>
      <c r="U19" s="25">
        <f t="shared" ref="U19:U24" si="2">SUM(C19:T19)</f>
        <v>36</v>
      </c>
      <c r="V19" s="82"/>
      <c r="W19" s="73"/>
      <c r="X19" s="14"/>
      <c r="Y19" s="14"/>
      <c r="Z19" s="14"/>
      <c r="AA19" s="14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14"/>
      <c r="AT19" s="24"/>
      <c r="AU19" s="39"/>
      <c r="AV19" s="45"/>
      <c r="AW19" s="13"/>
      <c r="AX19" s="13"/>
      <c r="AY19" s="13"/>
      <c r="AZ19" s="13"/>
      <c r="BA19" s="13"/>
      <c r="BB19" s="13"/>
      <c r="BC19" s="13"/>
      <c r="BD19" s="13"/>
      <c r="BE19" s="127">
        <f>SUM(BC19:BD19)</f>
        <v>0</v>
      </c>
    </row>
    <row r="20" spans="1:57" ht="16.5" x14ac:dyDescent="0.2">
      <c r="A20" s="207"/>
      <c r="B20" s="145" t="s">
        <v>169</v>
      </c>
      <c r="C20" s="64"/>
      <c r="D20" s="14"/>
      <c r="E20" s="14"/>
      <c r="F20" s="14"/>
      <c r="G20" s="14"/>
      <c r="H20" s="14"/>
      <c r="I20" s="14"/>
      <c r="J20" s="14">
        <v>2</v>
      </c>
      <c r="K20" s="14"/>
      <c r="L20" s="14"/>
      <c r="M20" s="14"/>
      <c r="N20" s="14"/>
      <c r="O20" s="14"/>
      <c r="P20" s="14"/>
      <c r="Q20" s="14"/>
      <c r="R20" s="14"/>
      <c r="S20" s="14"/>
      <c r="T20" s="55"/>
      <c r="U20" s="25">
        <f t="shared" si="2"/>
        <v>2</v>
      </c>
      <c r="V20" s="82"/>
      <c r="W20" s="73"/>
      <c r="X20" s="14"/>
      <c r="Y20" s="14"/>
      <c r="Z20" s="14"/>
      <c r="AA20" s="14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14"/>
      <c r="AT20" s="24"/>
      <c r="AU20" s="39"/>
      <c r="AV20" s="45"/>
      <c r="AW20" s="13"/>
      <c r="AX20" s="13"/>
      <c r="AY20" s="13"/>
      <c r="AZ20" s="13"/>
      <c r="BA20" s="13"/>
      <c r="BB20" s="13"/>
      <c r="BC20" s="13"/>
      <c r="BD20" s="13"/>
      <c r="BE20" s="127"/>
    </row>
    <row r="21" spans="1:57" x14ac:dyDescent="0.2">
      <c r="A21" s="205" t="s">
        <v>108</v>
      </c>
      <c r="B21" s="95" t="s">
        <v>164</v>
      </c>
      <c r="C21" s="64">
        <v>8</v>
      </c>
      <c r="D21" s="64">
        <v>6</v>
      </c>
      <c r="E21" s="64">
        <v>6</v>
      </c>
      <c r="F21" s="64">
        <v>6</v>
      </c>
      <c r="G21" s="64">
        <v>6</v>
      </c>
      <c r="H21" s="64">
        <v>6</v>
      </c>
      <c r="I21" s="64"/>
      <c r="J21" s="14"/>
      <c r="K21" s="48"/>
      <c r="L21" s="48"/>
      <c r="M21" s="48"/>
      <c r="N21" s="14"/>
      <c r="O21" s="14"/>
      <c r="P21" s="14"/>
      <c r="Q21" s="14"/>
      <c r="R21" s="14"/>
      <c r="S21" s="14"/>
      <c r="T21" s="55"/>
      <c r="U21" s="25">
        <f t="shared" si="2"/>
        <v>38</v>
      </c>
      <c r="V21" s="82"/>
      <c r="W21" s="73"/>
      <c r="X21" s="14"/>
      <c r="Y21" s="14"/>
      <c r="Z21" s="14"/>
      <c r="AA21" s="14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14"/>
      <c r="AT21" s="24"/>
      <c r="AU21" s="39"/>
      <c r="AV21" s="45"/>
      <c r="AW21" s="13"/>
      <c r="AX21" s="13"/>
      <c r="AY21" s="13"/>
      <c r="AZ21" s="13"/>
      <c r="BA21" s="13"/>
      <c r="BB21" s="13"/>
      <c r="BC21" s="13"/>
      <c r="BD21" s="13"/>
      <c r="BE21" s="127"/>
    </row>
    <row r="22" spans="1:57" x14ac:dyDescent="0.2">
      <c r="A22" s="206"/>
      <c r="B22" s="95" t="s">
        <v>165</v>
      </c>
      <c r="C22" s="64">
        <v>2</v>
      </c>
      <c r="D22" s="14">
        <v>4</v>
      </c>
      <c r="E22" s="14">
        <v>6</v>
      </c>
      <c r="F22" s="14">
        <v>6</v>
      </c>
      <c r="G22" s="14">
        <v>6</v>
      </c>
      <c r="H22" s="14">
        <v>6</v>
      </c>
      <c r="I22" s="14">
        <v>8</v>
      </c>
      <c r="J22" s="14"/>
      <c r="K22" s="48"/>
      <c r="L22" s="48"/>
      <c r="M22" s="14"/>
      <c r="N22" s="14"/>
      <c r="O22" s="14"/>
      <c r="P22" s="14"/>
      <c r="Q22" s="14"/>
      <c r="R22" s="14"/>
      <c r="S22" s="14"/>
      <c r="T22" s="55"/>
      <c r="U22" s="25">
        <f t="shared" si="2"/>
        <v>38</v>
      </c>
      <c r="V22" s="82"/>
      <c r="W22" s="73"/>
      <c r="X22" s="14"/>
      <c r="Y22" s="14"/>
      <c r="Z22" s="14"/>
      <c r="AA22" s="14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14"/>
      <c r="AT22" s="24"/>
      <c r="AU22" s="39"/>
      <c r="AV22" s="45"/>
      <c r="AW22" s="13"/>
      <c r="AX22" s="13"/>
      <c r="AY22" s="13"/>
      <c r="AZ22" s="13"/>
      <c r="BA22" s="13"/>
      <c r="BB22" s="13"/>
      <c r="BC22" s="13"/>
      <c r="BD22" s="13"/>
      <c r="BE22" s="127"/>
    </row>
    <row r="23" spans="1:57" x14ac:dyDescent="0.2">
      <c r="A23" s="206"/>
      <c r="B23" s="145" t="s">
        <v>166</v>
      </c>
      <c r="C23" s="64"/>
      <c r="D23" s="14"/>
      <c r="E23" s="14"/>
      <c r="F23" s="14"/>
      <c r="G23" s="14"/>
      <c r="H23" s="14"/>
      <c r="I23" s="14"/>
      <c r="J23" s="14">
        <v>6</v>
      </c>
      <c r="K23" s="14"/>
      <c r="L23" s="14"/>
      <c r="M23" s="14"/>
      <c r="N23" s="14"/>
      <c r="O23" s="14"/>
      <c r="P23" s="14"/>
      <c r="Q23" s="14"/>
      <c r="R23" s="14"/>
      <c r="S23" s="14"/>
      <c r="T23" s="55"/>
      <c r="U23" s="25">
        <f t="shared" si="2"/>
        <v>6</v>
      </c>
      <c r="V23" s="82"/>
      <c r="W23" s="73"/>
      <c r="X23" s="14"/>
      <c r="Y23" s="14"/>
      <c r="Z23" s="14"/>
      <c r="AA23" s="14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14"/>
      <c r="AT23" s="24"/>
      <c r="AU23" s="39"/>
      <c r="AV23" s="45"/>
      <c r="AW23" s="13"/>
      <c r="AX23" s="13"/>
      <c r="AY23" s="13"/>
      <c r="AZ23" s="13"/>
      <c r="BA23" s="13"/>
      <c r="BB23" s="13"/>
      <c r="BC23" s="13"/>
      <c r="BD23" s="13"/>
      <c r="BE23" s="127"/>
    </row>
    <row r="24" spans="1:57" ht="16.5" x14ac:dyDescent="0.2">
      <c r="A24" s="207"/>
      <c r="B24" s="145" t="s">
        <v>167</v>
      </c>
      <c r="C24" s="64"/>
      <c r="D24" s="14"/>
      <c r="E24" s="14"/>
      <c r="F24" s="14"/>
      <c r="G24" s="14"/>
      <c r="H24" s="14"/>
      <c r="I24" s="14"/>
      <c r="J24" s="14">
        <v>6</v>
      </c>
      <c r="K24" s="14"/>
      <c r="L24" s="14"/>
      <c r="M24" s="14"/>
      <c r="N24" s="14"/>
      <c r="O24" s="14"/>
      <c r="P24" s="14"/>
      <c r="Q24" s="14"/>
      <c r="R24" s="14"/>
      <c r="S24" s="14"/>
      <c r="T24" s="55"/>
      <c r="U24" s="25">
        <f t="shared" si="2"/>
        <v>6</v>
      </c>
      <c r="V24" s="82"/>
      <c r="W24" s="73"/>
      <c r="X24" s="14"/>
      <c r="Y24" s="14"/>
      <c r="Z24" s="14"/>
      <c r="AA24" s="14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14"/>
      <c r="AT24" s="24"/>
      <c r="AU24" s="39"/>
      <c r="AV24" s="45"/>
      <c r="AW24" s="13"/>
      <c r="AX24" s="13"/>
      <c r="AY24" s="13"/>
      <c r="AZ24" s="13"/>
      <c r="BA24" s="13"/>
      <c r="BB24" s="13"/>
      <c r="BC24" s="13"/>
      <c r="BD24" s="13"/>
      <c r="BE24" s="127"/>
    </row>
    <row r="25" spans="1:57" x14ac:dyDescent="0.2">
      <c r="A25" s="205" t="s">
        <v>109</v>
      </c>
      <c r="B25" s="95" t="s">
        <v>170</v>
      </c>
      <c r="C25" s="6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55"/>
      <c r="U25" s="25"/>
      <c r="V25" s="82"/>
      <c r="W25" s="73"/>
      <c r="X25" s="14"/>
      <c r="Y25" s="14"/>
      <c r="Z25" s="14"/>
      <c r="AA25" s="14"/>
      <c r="AB25" s="26">
        <v>2</v>
      </c>
      <c r="AC25" s="26">
        <v>2</v>
      </c>
      <c r="AD25" s="26">
        <v>4</v>
      </c>
      <c r="AE25" s="26">
        <v>2</v>
      </c>
      <c r="AF25" s="26">
        <v>2</v>
      </c>
      <c r="AG25" s="26">
        <v>2</v>
      </c>
      <c r="AH25" s="26">
        <v>2</v>
      </c>
      <c r="AI25" s="26"/>
      <c r="AJ25" s="26">
        <v>2</v>
      </c>
      <c r="AK25" s="26"/>
      <c r="AL25" s="26"/>
      <c r="AM25" s="26"/>
      <c r="AN25" s="26"/>
      <c r="AO25" s="26"/>
      <c r="AP25" s="26"/>
      <c r="AQ25" s="26"/>
      <c r="AR25" s="26"/>
      <c r="AS25" s="48"/>
      <c r="AT25" s="149"/>
      <c r="AU25" s="151"/>
      <c r="AV25" s="25">
        <v>18</v>
      </c>
      <c r="AW25" s="13"/>
      <c r="AX25" s="13"/>
      <c r="AY25" s="13"/>
      <c r="AZ25" s="13"/>
      <c r="BA25" s="13"/>
      <c r="BB25" s="13"/>
      <c r="BC25" s="13"/>
      <c r="BD25" s="13"/>
      <c r="BE25" s="127"/>
    </row>
    <row r="26" spans="1:57" x14ac:dyDescent="0.2">
      <c r="A26" s="206"/>
      <c r="B26" s="95" t="s">
        <v>119</v>
      </c>
      <c r="C26" s="6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55"/>
      <c r="U26" s="25"/>
      <c r="V26" s="82"/>
      <c r="W26" s="73"/>
      <c r="X26" s="14"/>
      <c r="Y26" s="14"/>
      <c r="Z26" s="14"/>
      <c r="AA26" s="14"/>
      <c r="AB26" s="26"/>
      <c r="AC26" s="26"/>
      <c r="AD26" s="26"/>
      <c r="AE26" s="26"/>
      <c r="AF26" s="26"/>
      <c r="AG26" s="26"/>
      <c r="AH26" s="26"/>
      <c r="AI26" s="26"/>
      <c r="AJ26" s="26">
        <v>2</v>
      </c>
      <c r="AK26" s="26">
        <v>2</v>
      </c>
      <c r="AL26" s="26">
        <v>2</v>
      </c>
      <c r="AM26" s="26"/>
      <c r="AN26" s="26">
        <v>4</v>
      </c>
      <c r="AO26" s="26">
        <v>2</v>
      </c>
      <c r="AP26" s="26">
        <v>2</v>
      </c>
      <c r="AQ26" s="26">
        <v>2</v>
      </c>
      <c r="AR26" s="26"/>
      <c r="AS26" s="26"/>
      <c r="AT26" s="149"/>
      <c r="AU26" s="151"/>
      <c r="AV26" s="25">
        <v>16</v>
      </c>
      <c r="AW26" s="13"/>
      <c r="AX26" s="13"/>
      <c r="AY26" s="13"/>
      <c r="AZ26" s="13"/>
      <c r="BA26" s="13"/>
      <c r="BB26" s="13"/>
      <c r="BC26" s="13"/>
      <c r="BD26" s="13"/>
      <c r="BE26" s="127"/>
    </row>
    <row r="27" spans="1:57" x14ac:dyDescent="0.2">
      <c r="A27" s="207"/>
      <c r="B27" s="145" t="s">
        <v>120</v>
      </c>
      <c r="C27" s="6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55"/>
      <c r="U27" s="25"/>
      <c r="V27" s="82"/>
      <c r="W27" s="73"/>
      <c r="X27" s="14"/>
      <c r="Y27" s="14"/>
      <c r="Z27" s="14"/>
      <c r="AA27" s="14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14">
        <v>2</v>
      </c>
      <c r="AT27" s="24"/>
      <c r="AU27" s="151"/>
      <c r="AV27" s="27">
        <v>2</v>
      </c>
      <c r="AW27" s="13"/>
      <c r="AX27" s="13"/>
      <c r="AY27" s="13"/>
      <c r="AZ27" s="13"/>
      <c r="BA27" s="13"/>
      <c r="BB27" s="13"/>
      <c r="BC27" s="13"/>
      <c r="BD27" s="13"/>
      <c r="BE27" s="127"/>
    </row>
    <row r="28" spans="1:57" ht="13.5" customHeight="1" x14ac:dyDescent="0.2">
      <c r="A28" s="205" t="s">
        <v>110</v>
      </c>
      <c r="B28" s="95" t="s">
        <v>171</v>
      </c>
      <c r="C28" s="6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55"/>
      <c r="U28" s="25"/>
      <c r="V28" s="82"/>
      <c r="W28" s="26">
        <v>4</v>
      </c>
      <c r="X28" s="26">
        <v>4</v>
      </c>
      <c r="Y28" s="26">
        <v>4</v>
      </c>
      <c r="Z28" s="26">
        <v>4</v>
      </c>
      <c r="AA28" s="26">
        <v>2</v>
      </c>
      <c r="AB28" s="26">
        <v>2</v>
      </c>
      <c r="AC28" s="26">
        <v>2</v>
      </c>
      <c r="AD28" s="26">
        <v>2</v>
      </c>
      <c r="AE28" s="26"/>
      <c r="AF28" s="26"/>
      <c r="AG28" s="26"/>
      <c r="AH28" s="26"/>
      <c r="AI28" s="101"/>
      <c r="AJ28" s="48"/>
      <c r="AK28" s="73"/>
      <c r="AL28" s="14"/>
      <c r="AM28" s="14"/>
      <c r="AN28" s="14"/>
      <c r="AO28" s="73"/>
      <c r="AP28" s="14"/>
      <c r="AQ28" s="73"/>
      <c r="AR28" s="14"/>
      <c r="AS28" s="14"/>
      <c r="AT28" s="48"/>
      <c r="AU28" s="39"/>
      <c r="AV28" s="45">
        <v>24</v>
      </c>
      <c r="AW28" s="13"/>
      <c r="AX28" s="13"/>
      <c r="AY28" s="13"/>
      <c r="AZ28" s="13"/>
      <c r="BA28" s="13"/>
      <c r="BB28" s="13"/>
      <c r="BC28" s="13"/>
      <c r="BD28" s="13"/>
      <c r="BE28" s="127"/>
    </row>
    <row r="29" spans="1:57" ht="12" customHeight="1" x14ac:dyDescent="0.2">
      <c r="A29" s="206"/>
      <c r="B29" s="95" t="s">
        <v>172</v>
      </c>
      <c r="C29" s="6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55"/>
      <c r="U29" s="25"/>
      <c r="V29" s="82"/>
      <c r="W29" s="73"/>
      <c r="X29" s="14"/>
      <c r="Y29" s="14"/>
      <c r="Z29" s="14"/>
      <c r="AA29" s="14"/>
      <c r="AB29" s="26"/>
      <c r="AC29" s="26">
        <v>2</v>
      </c>
      <c r="AD29" s="26">
        <v>2</v>
      </c>
      <c r="AE29" s="26">
        <v>2</v>
      </c>
      <c r="AF29" s="26">
        <v>2</v>
      </c>
      <c r="AG29" s="26">
        <v>2</v>
      </c>
      <c r="AH29" s="26">
        <v>2</v>
      </c>
      <c r="AI29" s="26">
        <v>2</v>
      </c>
      <c r="AJ29" s="26">
        <v>2</v>
      </c>
      <c r="AK29" s="26">
        <v>4</v>
      </c>
      <c r="AL29" s="26"/>
      <c r="AM29" s="26"/>
      <c r="AN29" s="26"/>
      <c r="AO29" s="26"/>
      <c r="AP29" s="26"/>
      <c r="AQ29" s="26"/>
      <c r="AR29" s="26"/>
      <c r="AS29" s="14"/>
      <c r="AT29" s="24"/>
      <c r="AU29" s="151"/>
      <c r="AV29" s="45">
        <v>20</v>
      </c>
      <c r="AW29" s="13"/>
      <c r="AX29" s="13"/>
      <c r="AY29" s="13"/>
      <c r="AZ29" s="13"/>
      <c r="BA29" s="13"/>
      <c r="BB29" s="13"/>
      <c r="BC29" s="13"/>
      <c r="BD29" s="13"/>
      <c r="BE29" s="127"/>
    </row>
    <row r="30" spans="1:57" ht="16.5" x14ac:dyDescent="0.2">
      <c r="A30" s="207"/>
      <c r="B30" s="145" t="s">
        <v>173</v>
      </c>
      <c r="C30" s="6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55"/>
      <c r="U30" s="25"/>
      <c r="V30" s="82"/>
      <c r="W30" s="73"/>
      <c r="X30" s="14"/>
      <c r="Y30" s="14"/>
      <c r="Z30" s="14"/>
      <c r="AA30" s="14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>
        <v>2</v>
      </c>
      <c r="AM30" s="26"/>
      <c r="AN30" s="26"/>
      <c r="AO30" s="26"/>
      <c r="AP30" s="26"/>
      <c r="AQ30" s="26"/>
      <c r="AR30" s="26"/>
      <c r="AS30" s="14"/>
      <c r="AT30" s="24"/>
      <c r="AU30" s="151"/>
      <c r="AV30" s="45">
        <v>2</v>
      </c>
      <c r="AW30" s="13"/>
      <c r="AX30" s="13"/>
      <c r="AY30" s="13"/>
      <c r="AZ30" s="13"/>
      <c r="BA30" s="13"/>
      <c r="BB30" s="13"/>
      <c r="BC30" s="13"/>
      <c r="BD30" s="13"/>
      <c r="BE30" s="127"/>
    </row>
    <row r="31" spans="1:57" x14ac:dyDescent="0.2">
      <c r="A31" s="205" t="s">
        <v>111</v>
      </c>
      <c r="B31" s="95" t="s">
        <v>174</v>
      </c>
      <c r="C31" s="64">
        <v>4</v>
      </c>
      <c r="D31" s="14">
        <v>4</v>
      </c>
      <c r="E31" s="14">
        <v>2</v>
      </c>
      <c r="F31" s="14">
        <v>4</v>
      </c>
      <c r="G31" s="14">
        <v>2</v>
      </c>
      <c r="H31" s="14">
        <v>2</v>
      </c>
      <c r="I31" s="14">
        <v>2</v>
      </c>
      <c r="J31" s="14">
        <v>4</v>
      </c>
      <c r="K31" s="14">
        <v>4</v>
      </c>
      <c r="L31" s="48">
        <v>2</v>
      </c>
      <c r="M31" s="48"/>
      <c r="N31" s="48"/>
      <c r="O31" s="14"/>
      <c r="P31" s="14"/>
      <c r="Q31" s="14"/>
      <c r="R31" s="14"/>
      <c r="S31" s="14"/>
      <c r="T31" s="55"/>
      <c r="U31" s="25">
        <f>SUM(C31:T31)</f>
        <v>30</v>
      </c>
      <c r="V31" s="82"/>
      <c r="W31" s="73"/>
      <c r="X31" s="14"/>
      <c r="Y31" s="14"/>
      <c r="Z31" s="14"/>
      <c r="AA31" s="14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14"/>
      <c r="AT31" s="24"/>
      <c r="AU31" s="39"/>
      <c r="AV31" s="45"/>
      <c r="AW31" s="13"/>
      <c r="AX31" s="13"/>
      <c r="AY31" s="13"/>
      <c r="AZ31" s="13"/>
      <c r="BA31" s="13"/>
      <c r="BB31" s="13"/>
      <c r="BC31" s="13"/>
      <c r="BD31" s="13"/>
      <c r="BE31" s="127"/>
    </row>
    <row r="32" spans="1:57" x14ac:dyDescent="0.2">
      <c r="A32" s="206"/>
      <c r="B32" s="95" t="s">
        <v>175</v>
      </c>
      <c r="C32" s="64"/>
      <c r="D32" s="14"/>
      <c r="E32" s="14"/>
      <c r="F32" s="14"/>
      <c r="G32" s="14"/>
      <c r="H32" s="14"/>
      <c r="I32" s="14"/>
      <c r="J32" s="14">
        <v>2</v>
      </c>
      <c r="K32" s="14">
        <v>4</v>
      </c>
      <c r="L32" s="14">
        <v>4</v>
      </c>
      <c r="M32" s="14">
        <v>4</v>
      </c>
      <c r="N32" s="14">
        <v>4</v>
      </c>
      <c r="O32" s="14">
        <v>4</v>
      </c>
      <c r="P32" s="14">
        <v>4</v>
      </c>
      <c r="Q32" s="14">
        <v>4</v>
      </c>
      <c r="R32" s="14">
        <v>4</v>
      </c>
      <c r="S32" s="48"/>
      <c r="T32" s="55"/>
      <c r="U32" s="25">
        <f>SUM(C32:T32)</f>
        <v>34</v>
      </c>
      <c r="V32" s="82"/>
      <c r="W32" s="73"/>
      <c r="X32" s="14"/>
      <c r="Y32" s="14"/>
      <c r="Z32" s="14"/>
      <c r="AA32" s="14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14"/>
      <c r="AT32" s="24"/>
      <c r="AU32" s="39"/>
      <c r="AV32" s="45"/>
      <c r="AW32" s="13"/>
      <c r="AX32" s="13"/>
      <c r="AY32" s="13"/>
      <c r="AZ32" s="13"/>
      <c r="BA32" s="13"/>
      <c r="BB32" s="13"/>
      <c r="BC32" s="13"/>
      <c r="BD32" s="13"/>
      <c r="BE32" s="127"/>
    </row>
    <row r="33" spans="1:57" x14ac:dyDescent="0.2">
      <c r="A33" s="206"/>
      <c r="B33" s="145" t="s">
        <v>176</v>
      </c>
      <c r="C33" s="6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>
        <v>6</v>
      </c>
      <c r="T33" s="55"/>
      <c r="U33" s="25">
        <f>SUM(C33:T33)</f>
        <v>6</v>
      </c>
      <c r="V33" s="82"/>
      <c r="W33" s="73"/>
      <c r="X33" s="14"/>
      <c r="Y33" s="14"/>
      <c r="Z33" s="14"/>
      <c r="AA33" s="14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14"/>
      <c r="AT33" s="24"/>
      <c r="AU33" s="39"/>
      <c r="AV33" s="45"/>
      <c r="AW33" s="13"/>
      <c r="AX33" s="13"/>
      <c r="AY33" s="13"/>
      <c r="AZ33" s="13"/>
      <c r="BA33" s="13"/>
      <c r="BB33" s="13"/>
      <c r="BC33" s="13"/>
      <c r="BD33" s="13"/>
      <c r="BE33" s="127"/>
    </row>
    <row r="34" spans="1:57" x14ac:dyDescent="0.2">
      <c r="A34" s="207"/>
      <c r="B34" s="145" t="s">
        <v>177</v>
      </c>
      <c r="C34" s="6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>
        <v>12</v>
      </c>
      <c r="T34" s="55"/>
      <c r="U34" s="25">
        <f>SUM(C34:T34)</f>
        <v>12</v>
      </c>
      <c r="V34" s="82"/>
      <c r="W34" s="73"/>
      <c r="X34" s="14"/>
      <c r="Y34" s="14"/>
      <c r="Z34" s="14"/>
      <c r="AA34" s="14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14"/>
      <c r="AT34" s="24"/>
      <c r="AU34" s="39"/>
      <c r="AV34" s="45"/>
      <c r="AW34" s="13"/>
      <c r="AX34" s="13"/>
      <c r="AY34" s="13"/>
      <c r="AZ34" s="13"/>
      <c r="BA34" s="13"/>
      <c r="BB34" s="13"/>
      <c r="BC34" s="13"/>
      <c r="BD34" s="13"/>
      <c r="BE34" s="127"/>
    </row>
    <row r="35" spans="1:57" x14ac:dyDescent="0.2">
      <c r="A35" s="205" t="s">
        <v>140</v>
      </c>
      <c r="B35" s="95" t="s">
        <v>178</v>
      </c>
      <c r="C35" s="6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55"/>
      <c r="U35" s="25"/>
      <c r="V35" s="82"/>
      <c r="W35" s="26">
        <v>4</v>
      </c>
      <c r="X35" s="26">
        <v>4</v>
      </c>
      <c r="Y35" s="26">
        <v>2</v>
      </c>
      <c r="Z35" s="26">
        <v>2</v>
      </c>
      <c r="AA35" s="26">
        <v>2</v>
      </c>
      <c r="AB35" s="26">
        <v>2</v>
      </c>
      <c r="AC35" s="26">
        <v>2</v>
      </c>
      <c r="AD35" s="26">
        <v>2</v>
      </c>
      <c r="AE35" s="26">
        <v>2</v>
      </c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14"/>
      <c r="AT35" s="149"/>
      <c r="AU35" s="39"/>
      <c r="AV35" s="45">
        <v>22</v>
      </c>
      <c r="AW35" s="13"/>
      <c r="AX35" s="13"/>
      <c r="AY35" s="13"/>
      <c r="AZ35" s="13"/>
      <c r="BA35" s="13"/>
      <c r="BB35" s="13"/>
      <c r="BC35" s="13"/>
      <c r="BD35" s="13"/>
      <c r="BE35" s="127"/>
    </row>
    <row r="36" spans="1:57" x14ac:dyDescent="0.2">
      <c r="A36" s="206"/>
      <c r="B36" s="95" t="s">
        <v>180</v>
      </c>
      <c r="C36" s="6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55"/>
      <c r="U36" s="25"/>
      <c r="V36" s="82"/>
      <c r="W36" s="73"/>
      <c r="X36" s="14"/>
      <c r="Y36" s="14">
        <v>4</v>
      </c>
      <c r="Z36" s="26">
        <v>2</v>
      </c>
      <c r="AA36" s="26">
        <v>4</v>
      </c>
      <c r="AB36" s="26">
        <v>4</v>
      </c>
      <c r="AC36" s="26">
        <v>2</v>
      </c>
      <c r="AD36" s="26">
        <v>2</v>
      </c>
      <c r="AE36" s="26">
        <v>2</v>
      </c>
      <c r="AF36" s="26">
        <v>2</v>
      </c>
      <c r="AG36" s="26">
        <v>2</v>
      </c>
      <c r="AH36" s="26">
        <v>2</v>
      </c>
      <c r="AI36" s="26">
        <v>2</v>
      </c>
      <c r="AJ36" s="26">
        <v>2</v>
      </c>
      <c r="AK36" s="26">
        <v>2</v>
      </c>
      <c r="AL36" s="26">
        <v>2</v>
      </c>
      <c r="AM36" s="26"/>
      <c r="AN36" s="26"/>
      <c r="AO36" s="26"/>
      <c r="AP36" s="26"/>
      <c r="AQ36" s="26"/>
      <c r="AR36" s="26"/>
      <c r="AS36" s="14"/>
      <c r="AT36" s="24"/>
      <c r="AU36" s="151"/>
      <c r="AV36" s="45">
        <v>34</v>
      </c>
      <c r="AW36" s="13"/>
      <c r="AX36" s="13"/>
      <c r="AY36" s="13"/>
      <c r="AZ36" s="13"/>
      <c r="BA36" s="13"/>
      <c r="BB36" s="13"/>
      <c r="BC36" s="13"/>
      <c r="BD36" s="13"/>
      <c r="BE36" s="127"/>
    </row>
    <row r="37" spans="1:57" ht="16.5" x14ac:dyDescent="0.2">
      <c r="A37" s="207"/>
      <c r="B37" s="145" t="s">
        <v>182</v>
      </c>
      <c r="C37" s="6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55"/>
      <c r="U37" s="25"/>
      <c r="V37" s="82"/>
      <c r="W37" s="73"/>
      <c r="X37" s="14"/>
      <c r="Y37" s="14"/>
      <c r="Z37" s="14"/>
      <c r="AA37" s="14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>
        <v>12</v>
      </c>
      <c r="AN37" s="26"/>
      <c r="AO37" s="26"/>
      <c r="AP37" s="26"/>
      <c r="AQ37" s="26"/>
      <c r="AR37" s="26"/>
      <c r="AS37" s="14"/>
      <c r="AT37" s="24"/>
      <c r="AU37" s="151"/>
      <c r="AV37" s="45">
        <v>12</v>
      </c>
      <c r="AW37" s="13"/>
      <c r="AX37" s="13"/>
      <c r="AY37" s="13"/>
      <c r="AZ37" s="13"/>
      <c r="BA37" s="13"/>
      <c r="BB37" s="13"/>
      <c r="BC37" s="13"/>
      <c r="BD37" s="13"/>
      <c r="BE37" s="127"/>
    </row>
    <row r="38" spans="1:57" x14ac:dyDescent="0.2">
      <c r="A38" s="205" t="s">
        <v>112</v>
      </c>
      <c r="B38" s="95" t="s">
        <v>179</v>
      </c>
      <c r="C38" s="6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55"/>
      <c r="U38" s="25"/>
      <c r="V38" s="82"/>
      <c r="W38" s="26">
        <v>4</v>
      </c>
      <c r="X38" s="26">
        <v>4</v>
      </c>
      <c r="Y38" s="26">
        <v>2</v>
      </c>
      <c r="Z38" s="26">
        <v>2</v>
      </c>
      <c r="AA38" s="26">
        <v>2</v>
      </c>
      <c r="AB38" s="26">
        <v>2</v>
      </c>
      <c r="AC38" s="26">
        <v>2</v>
      </c>
      <c r="AD38" s="26">
        <v>2</v>
      </c>
      <c r="AE38" s="26">
        <v>2</v>
      </c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14"/>
      <c r="AT38" s="149"/>
      <c r="AU38" s="39"/>
      <c r="AV38" s="45">
        <v>22</v>
      </c>
      <c r="AW38" s="13"/>
      <c r="AX38" s="13"/>
      <c r="AY38" s="13"/>
      <c r="AZ38" s="13"/>
      <c r="BA38" s="13"/>
      <c r="BB38" s="13"/>
      <c r="BC38" s="13"/>
      <c r="BD38" s="13"/>
      <c r="BE38" s="127"/>
    </row>
    <row r="39" spans="1:57" x14ac:dyDescent="0.2">
      <c r="A39" s="206"/>
      <c r="B39" s="95" t="s">
        <v>181</v>
      </c>
      <c r="C39" s="6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5"/>
      <c r="U39" s="25"/>
      <c r="V39" s="82"/>
      <c r="W39" s="14"/>
      <c r="X39" s="14"/>
      <c r="Y39" s="26">
        <v>4</v>
      </c>
      <c r="Z39" s="26">
        <v>2</v>
      </c>
      <c r="AA39" s="26">
        <v>4</v>
      </c>
      <c r="AB39" s="26">
        <v>4</v>
      </c>
      <c r="AC39" s="26">
        <v>2</v>
      </c>
      <c r="AD39" s="26">
        <v>2</v>
      </c>
      <c r="AE39" s="26">
        <v>2</v>
      </c>
      <c r="AF39" s="26">
        <v>2</v>
      </c>
      <c r="AG39" s="26">
        <v>2</v>
      </c>
      <c r="AH39" s="26">
        <v>2</v>
      </c>
      <c r="AI39" s="26">
        <v>2</v>
      </c>
      <c r="AJ39" s="26">
        <v>2</v>
      </c>
      <c r="AK39" s="26">
        <v>2</v>
      </c>
      <c r="AL39" s="26">
        <v>2</v>
      </c>
      <c r="AM39" s="26"/>
      <c r="AN39" s="26"/>
      <c r="AO39" s="26"/>
      <c r="AP39" s="26"/>
      <c r="AQ39" s="26"/>
      <c r="AR39" s="26"/>
      <c r="AS39" s="14"/>
      <c r="AT39" s="24"/>
      <c r="AU39" s="151"/>
      <c r="AV39" s="45">
        <v>34</v>
      </c>
      <c r="AW39" s="13"/>
      <c r="AX39" s="13"/>
      <c r="AY39" s="13"/>
      <c r="AZ39" s="13"/>
      <c r="BA39" s="13"/>
      <c r="BB39" s="13"/>
      <c r="BC39" s="13"/>
      <c r="BD39" s="13"/>
      <c r="BE39" s="127"/>
    </row>
    <row r="40" spans="1:57" x14ac:dyDescent="0.2">
      <c r="A40" s="207"/>
      <c r="B40" s="145" t="s">
        <v>183</v>
      </c>
      <c r="C40" s="6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55"/>
      <c r="U40" s="25"/>
      <c r="V40" s="82"/>
      <c r="W40" s="14"/>
      <c r="X40" s="14"/>
      <c r="Y40" s="14"/>
      <c r="Z40" s="14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>
        <v>12</v>
      </c>
      <c r="AN40" s="26"/>
      <c r="AO40" s="26"/>
      <c r="AP40" s="26"/>
      <c r="AQ40" s="26"/>
      <c r="AR40" s="26"/>
      <c r="AS40" s="14"/>
      <c r="AT40" s="24"/>
      <c r="AU40" s="151"/>
      <c r="AV40" s="45">
        <v>12</v>
      </c>
      <c r="AW40" s="13"/>
      <c r="AX40" s="13"/>
      <c r="AY40" s="13"/>
      <c r="AZ40" s="13"/>
      <c r="BA40" s="13"/>
      <c r="BB40" s="13"/>
      <c r="BC40" s="13"/>
      <c r="BD40" s="13"/>
      <c r="BE40" s="127"/>
    </row>
    <row r="41" spans="1:57" x14ac:dyDescent="0.2">
      <c r="A41" s="205" t="s">
        <v>141</v>
      </c>
      <c r="B41" s="95" t="s">
        <v>184</v>
      </c>
      <c r="C41" s="6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55"/>
      <c r="U41" s="25"/>
      <c r="V41" s="82"/>
      <c r="W41" s="26">
        <v>8</v>
      </c>
      <c r="X41" s="26">
        <v>4</v>
      </c>
      <c r="Y41" s="26">
        <v>2</v>
      </c>
      <c r="Z41" s="26">
        <v>2</v>
      </c>
      <c r="AA41" s="26">
        <v>2</v>
      </c>
      <c r="AB41" s="26">
        <v>2</v>
      </c>
      <c r="AC41" s="26">
        <v>2</v>
      </c>
      <c r="AD41" s="26">
        <v>2</v>
      </c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48"/>
      <c r="AT41" s="149"/>
      <c r="AU41" s="39"/>
      <c r="AV41" s="45">
        <v>24</v>
      </c>
      <c r="AW41" s="13"/>
      <c r="AX41" s="13"/>
      <c r="AY41" s="13"/>
      <c r="AZ41" s="13"/>
      <c r="BA41" s="13"/>
      <c r="BB41" s="13"/>
      <c r="BC41" s="13"/>
      <c r="BD41" s="13"/>
      <c r="BE41" s="127"/>
    </row>
    <row r="42" spans="1:57" x14ac:dyDescent="0.2">
      <c r="A42" s="206"/>
      <c r="B42" s="95" t="s">
        <v>185</v>
      </c>
      <c r="C42" s="6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55"/>
      <c r="U42" s="25"/>
      <c r="V42" s="82"/>
      <c r="W42" s="14"/>
      <c r="X42" s="14"/>
      <c r="Y42" s="26"/>
      <c r="Z42" s="26">
        <v>2</v>
      </c>
      <c r="AA42" s="26">
        <v>2</v>
      </c>
      <c r="AB42" s="26">
        <v>4</v>
      </c>
      <c r="AC42" s="26">
        <v>4</v>
      </c>
      <c r="AD42" s="26">
        <v>2</v>
      </c>
      <c r="AE42" s="26">
        <v>2</v>
      </c>
      <c r="AF42" s="26">
        <v>2</v>
      </c>
      <c r="AG42" s="26">
        <v>4</v>
      </c>
      <c r="AH42" s="26">
        <v>4</v>
      </c>
      <c r="AI42" s="26">
        <v>4</v>
      </c>
      <c r="AJ42" s="26">
        <v>4</v>
      </c>
      <c r="AK42" s="26">
        <v>4</v>
      </c>
      <c r="AL42" s="26"/>
      <c r="AM42" s="26"/>
      <c r="AN42" s="26"/>
      <c r="AO42" s="26"/>
      <c r="AP42" s="26"/>
      <c r="AQ42" s="26"/>
      <c r="AR42" s="26"/>
      <c r="AS42" s="14"/>
      <c r="AT42" s="24"/>
      <c r="AU42" s="151"/>
      <c r="AV42" s="45">
        <v>38</v>
      </c>
      <c r="AW42" s="13"/>
      <c r="AX42" s="13"/>
      <c r="AY42" s="13"/>
      <c r="AZ42" s="13"/>
      <c r="BA42" s="13"/>
      <c r="BB42" s="13"/>
      <c r="BC42" s="13"/>
      <c r="BD42" s="13"/>
      <c r="BE42" s="127"/>
    </row>
    <row r="43" spans="1:57" ht="14.25" customHeight="1" x14ac:dyDescent="0.2">
      <c r="A43" s="207"/>
      <c r="B43" s="145" t="s">
        <v>186</v>
      </c>
      <c r="C43" s="6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55"/>
      <c r="U43" s="25"/>
      <c r="V43" s="82"/>
      <c r="W43" s="73"/>
      <c r="X43" s="14"/>
      <c r="Y43" s="14"/>
      <c r="Z43" s="14"/>
      <c r="AA43" s="14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>
        <v>2</v>
      </c>
      <c r="AM43" s="26"/>
      <c r="AN43" s="26"/>
      <c r="AO43" s="26"/>
      <c r="AP43" s="26"/>
      <c r="AQ43" s="26"/>
      <c r="AR43" s="26"/>
      <c r="AS43" s="14"/>
      <c r="AT43" s="24"/>
      <c r="AU43" s="151"/>
      <c r="AV43" s="45">
        <v>2</v>
      </c>
      <c r="AW43" s="13"/>
      <c r="AX43" s="13"/>
      <c r="AY43" s="13"/>
      <c r="AZ43" s="13"/>
      <c r="BA43" s="13"/>
      <c r="BB43" s="13"/>
      <c r="BC43" s="13"/>
      <c r="BD43" s="13"/>
      <c r="BE43" s="127"/>
    </row>
    <row r="44" spans="1:57" ht="19.5" customHeight="1" x14ac:dyDescent="0.2">
      <c r="A44" s="205" t="s">
        <v>143</v>
      </c>
      <c r="B44" s="95" t="s">
        <v>187</v>
      </c>
      <c r="C44" s="64">
        <v>4</v>
      </c>
      <c r="D44" s="14">
        <v>2</v>
      </c>
      <c r="E44" s="14">
        <v>2</v>
      </c>
      <c r="F44" s="14">
        <v>2</v>
      </c>
      <c r="G44" s="14">
        <v>2</v>
      </c>
      <c r="H44" s="14">
        <v>2</v>
      </c>
      <c r="I44" s="14">
        <v>2</v>
      </c>
      <c r="J44" s="14">
        <v>2</v>
      </c>
      <c r="K44" s="14"/>
      <c r="L44" s="14"/>
      <c r="M44" s="14"/>
      <c r="N44" s="14"/>
      <c r="O44" s="14"/>
      <c r="P44" s="14"/>
      <c r="Q44" s="14"/>
      <c r="R44" s="14"/>
      <c r="S44" s="14"/>
      <c r="T44" s="55"/>
      <c r="U44" s="25">
        <f t="shared" ref="U44:U49" si="3">SUM(C44:T44)</f>
        <v>18</v>
      </c>
      <c r="V44" s="82"/>
      <c r="W44" s="73"/>
      <c r="X44" s="14"/>
      <c r="Y44" s="14"/>
      <c r="Z44" s="14"/>
      <c r="AA44" s="14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14"/>
      <c r="AT44" s="24"/>
      <c r="AU44" s="39"/>
      <c r="AV44" s="45"/>
      <c r="AW44" s="13"/>
      <c r="AX44" s="13"/>
      <c r="AY44" s="13"/>
      <c r="AZ44" s="13"/>
      <c r="BA44" s="13"/>
      <c r="BB44" s="13"/>
      <c r="BC44" s="13"/>
      <c r="BD44" s="13"/>
      <c r="BE44" s="127"/>
    </row>
    <row r="45" spans="1:57" ht="18" customHeight="1" x14ac:dyDescent="0.2">
      <c r="A45" s="206"/>
      <c r="B45" s="95" t="s">
        <v>190</v>
      </c>
      <c r="C45" s="64"/>
      <c r="D45" s="14"/>
      <c r="E45" s="14"/>
      <c r="F45" s="14"/>
      <c r="G45" s="14"/>
      <c r="H45" s="14"/>
      <c r="I45" s="14"/>
      <c r="J45" s="14"/>
      <c r="K45" s="14">
        <v>2</v>
      </c>
      <c r="L45" s="14">
        <v>2</v>
      </c>
      <c r="M45" s="14">
        <v>2</v>
      </c>
      <c r="N45" s="14">
        <v>2</v>
      </c>
      <c r="O45" s="14">
        <v>2</v>
      </c>
      <c r="P45" s="14">
        <v>2</v>
      </c>
      <c r="Q45" s="14">
        <v>2</v>
      </c>
      <c r="R45" s="14">
        <v>2</v>
      </c>
      <c r="S45" s="14"/>
      <c r="T45" s="55"/>
      <c r="U45" s="25">
        <f t="shared" si="3"/>
        <v>16</v>
      </c>
      <c r="V45" s="82"/>
      <c r="W45" s="73"/>
      <c r="X45" s="14"/>
      <c r="Y45" s="14"/>
      <c r="Z45" s="14"/>
      <c r="AA45" s="14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14"/>
      <c r="AT45" s="24"/>
      <c r="AU45" s="39"/>
      <c r="AV45" s="45"/>
      <c r="AW45" s="13"/>
      <c r="AX45" s="13"/>
      <c r="AY45" s="13"/>
      <c r="AZ45" s="13"/>
      <c r="BA45" s="13"/>
      <c r="BB45" s="13"/>
      <c r="BC45" s="13"/>
      <c r="BD45" s="13"/>
      <c r="BE45" s="127"/>
    </row>
    <row r="46" spans="1:57" ht="16.5" x14ac:dyDescent="0.2">
      <c r="A46" s="207"/>
      <c r="B46" s="145" t="s">
        <v>191</v>
      </c>
      <c r="C46" s="6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>
        <v>2</v>
      </c>
      <c r="T46" s="55"/>
      <c r="U46" s="27">
        <f t="shared" si="3"/>
        <v>2</v>
      </c>
      <c r="V46" s="82"/>
      <c r="W46" s="73"/>
      <c r="X46" s="14"/>
      <c r="Y46" s="14"/>
      <c r="Z46" s="14"/>
      <c r="AA46" s="14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14"/>
      <c r="AT46" s="24"/>
      <c r="AU46" s="39"/>
      <c r="AV46" s="45"/>
      <c r="AW46" s="13"/>
      <c r="AX46" s="13"/>
      <c r="AY46" s="13"/>
      <c r="AZ46" s="13"/>
      <c r="BA46" s="13"/>
      <c r="BB46" s="13"/>
      <c r="BC46" s="13"/>
      <c r="BD46" s="13"/>
      <c r="BE46" s="127">
        <f>SUM(BC46:BD46)</f>
        <v>0</v>
      </c>
    </row>
    <row r="47" spans="1:57" x14ac:dyDescent="0.2">
      <c r="A47" s="208" t="s">
        <v>144</v>
      </c>
      <c r="B47" s="96" t="s">
        <v>188</v>
      </c>
      <c r="C47" s="64">
        <v>4</v>
      </c>
      <c r="D47" s="14">
        <v>2</v>
      </c>
      <c r="E47" s="14">
        <v>2</v>
      </c>
      <c r="F47" s="14">
        <v>2</v>
      </c>
      <c r="G47" s="14">
        <v>2</v>
      </c>
      <c r="H47" s="14">
        <v>2</v>
      </c>
      <c r="I47" s="14">
        <v>2</v>
      </c>
      <c r="J47" s="14">
        <v>2</v>
      </c>
      <c r="K47" s="14"/>
      <c r="L47" s="14"/>
      <c r="M47" s="48"/>
      <c r="N47" s="14"/>
      <c r="O47" s="14"/>
      <c r="P47" s="14"/>
      <c r="Q47" s="14"/>
      <c r="R47" s="14"/>
      <c r="S47" s="14"/>
      <c r="T47" s="55"/>
      <c r="U47" s="25">
        <f t="shared" si="3"/>
        <v>18</v>
      </c>
      <c r="V47" s="82"/>
      <c r="W47" s="73"/>
      <c r="X47" s="14"/>
      <c r="Y47" s="14"/>
      <c r="Z47" s="14"/>
      <c r="AA47" s="14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14"/>
      <c r="AT47" s="24"/>
      <c r="AU47" s="39"/>
      <c r="AV47" s="45"/>
      <c r="AW47" s="13"/>
      <c r="AX47" s="13"/>
      <c r="AY47" s="13"/>
      <c r="AZ47" s="13"/>
      <c r="BA47" s="13"/>
      <c r="BB47" s="13"/>
      <c r="BC47" s="13"/>
      <c r="BD47" s="13"/>
      <c r="BE47" s="127"/>
    </row>
    <row r="48" spans="1:57" x14ac:dyDescent="0.2">
      <c r="A48" s="209"/>
      <c r="B48" s="96" t="s">
        <v>189</v>
      </c>
      <c r="C48" s="64"/>
      <c r="D48" s="14"/>
      <c r="E48" s="14"/>
      <c r="F48" s="14"/>
      <c r="G48" s="14"/>
      <c r="H48" s="14"/>
      <c r="I48" s="14"/>
      <c r="J48" s="14"/>
      <c r="K48" s="14">
        <v>2</v>
      </c>
      <c r="L48" s="14">
        <v>2</v>
      </c>
      <c r="M48" s="14">
        <v>2</v>
      </c>
      <c r="N48" s="14">
        <v>2</v>
      </c>
      <c r="O48" s="14">
        <v>2</v>
      </c>
      <c r="P48" s="14">
        <v>2</v>
      </c>
      <c r="Q48" s="14">
        <v>2</v>
      </c>
      <c r="R48" s="14">
        <v>2</v>
      </c>
      <c r="S48" s="14"/>
      <c r="T48" s="55"/>
      <c r="U48" s="25">
        <f t="shared" si="3"/>
        <v>16</v>
      </c>
      <c r="V48" s="82"/>
      <c r="W48" s="73"/>
      <c r="X48" s="14"/>
      <c r="Y48" s="14"/>
      <c r="Z48" s="14"/>
      <c r="AA48" s="14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14"/>
      <c r="AT48" s="24"/>
      <c r="AU48" s="39"/>
      <c r="AV48" s="45"/>
      <c r="AW48" s="13"/>
      <c r="AX48" s="13"/>
      <c r="AY48" s="13"/>
      <c r="AZ48" s="13"/>
      <c r="BA48" s="13"/>
      <c r="BB48" s="13"/>
      <c r="BC48" s="13"/>
      <c r="BD48" s="13"/>
      <c r="BE48" s="127"/>
    </row>
    <row r="49" spans="1:57" ht="16.5" x14ac:dyDescent="0.2">
      <c r="A49" s="210"/>
      <c r="B49" s="97" t="s">
        <v>192</v>
      </c>
      <c r="C49" s="5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>
        <v>2</v>
      </c>
      <c r="T49" s="55"/>
      <c r="U49" s="27">
        <f t="shared" si="3"/>
        <v>2</v>
      </c>
      <c r="V49" s="82"/>
      <c r="W49" s="73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35"/>
      <c r="AU49" s="39"/>
      <c r="AV49" s="27"/>
      <c r="AW49" s="13"/>
      <c r="AX49" s="13"/>
      <c r="AY49" s="13"/>
      <c r="AZ49" s="13"/>
      <c r="BA49" s="13"/>
      <c r="BB49" s="13"/>
      <c r="BC49" s="13"/>
      <c r="BD49" s="13"/>
      <c r="BE49" s="128">
        <f>SUM(BC49:BD49)</f>
        <v>0</v>
      </c>
    </row>
    <row r="50" spans="1:57" ht="16.5" customHeight="1" x14ac:dyDescent="0.2">
      <c r="A50" s="67" t="s">
        <v>145</v>
      </c>
      <c r="B50" s="139" t="s">
        <v>146</v>
      </c>
      <c r="C50" s="85"/>
      <c r="D50" s="78"/>
      <c r="E50" s="79"/>
      <c r="F50" s="79"/>
      <c r="G50" s="79"/>
      <c r="H50" s="79"/>
      <c r="I50" s="79"/>
      <c r="J50" s="78"/>
      <c r="K50" s="78"/>
      <c r="L50" s="79"/>
      <c r="M50" s="79"/>
      <c r="N50" s="79"/>
      <c r="O50" s="79"/>
      <c r="P50" s="79"/>
      <c r="Q50" s="78"/>
      <c r="R50" s="78"/>
      <c r="S50" s="79"/>
      <c r="T50" s="55"/>
      <c r="U50" s="25"/>
      <c r="V50" s="82"/>
      <c r="W50" s="79"/>
      <c r="X50" s="79"/>
      <c r="Y50" s="79"/>
      <c r="Z50" s="79"/>
      <c r="AA50" s="79"/>
      <c r="AB50" s="79"/>
      <c r="AC50" s="79"/>
      <c r="AD50" s="78"/>
      <c r="AE50" s="79"/>
      <c r="AF50" s="78"/>
      <c r="AG50" s="79"/>
      <c r="AH50" s="79"/>
      <c r="AI50" s="79"/>
      <c r="AJ50" s="79"/>
      <c r="AK50" s="79"/>
      <c r="AL50" s="79"/>
      <c r="AM50" s="78"/>
      <c r="AN50" s="79"/>
      <c r="AO50" s="79"/>
      <c r="AP50" s="79"/>
      <c r="AQ50" s="79"/>
      <c r="AR50" s="79"/>
      <c r="AS50" s="79"/>
      <c r="AT50" s="79"/>
      <c r="AU50" s="39"/>
      <c r="AV50" s="25"/>
      <c r="AW50" s="13"/>
      <c r="AX50" s="13"/>
      <c r="AY50" s="13"/>
      <c r="AZ50" s="13"/>
      <c r="BA50" s="13"/>
      <c r="BB50" s="13"/>
      <c r="BC50" s="13"/>
      <c r="BD50" s="13"/>
      <c r="BE50" s="129"/>
    </row>
    <row r="51" spans="1:57" ht="25.5" customHeight="1" x14ac:dyDescent="0.2">
      <c r="A51" s="146" t="s">
        <v>115</v>
      </c>
      <c r="B51" s="147" t="s">
        <v>147</v>
      </c>
      <c r="C51" s="86"/>
      <c r="D51" s="74"/>
      <c r="E51" s="76"/>
      <c r="F51" s="76"/>
      <c r="G51" s="76"/>
      <c r="H51" s="76"/>
      <c r="I51" s="76"/>
      <c r="J51" s="74"/>
      <c r="K51" s="74"/>
      <c r="L51" s="76"/>
      <c r="M51" s="76"/>
      <c r="N51" s="76"/>
      <c r="O51" s="76"/>
      <c r="P51" s="76"/>
      <c r="Q51" s="74"/>
      <c r="R51" s="74"/>
      <c r="S51" s="76"/>
      <c r="T51" s="57"/>
      <c r="U51" s="25"/>
      <c r="V51" s="82"/>
      <c r="W51" s="74"/>
      <c r="X51" s="76"/>
      <c r="Y51" s="76"/>
      <c r="Z51" s="76"/>
      <c r="AA51" s="76"/>
      <c r="AB51" s="76"/>
      <c r="AC51" s="76"/>
      <c r="AD51" s="74"/>
      <c r="AE51" s="76"/>
      <c r="AF51" s="74"/>
      <c r="AG51" s="76"/>
      <c r="AH51" s="76"/>
      <c r="AI51" s="76"/>
      <c r="AJ51" s="76"/>
      <c r="AK51" s="76"/>
      <c r="AL51" s="76"/>
      <c r="AM51" s="74"/>
      <c r="AN51" s="74"/>
      <c r="AO51" s="74"/>
      <c r="AP51" s="74"/>
      <c r="AQ51" s="74"/>
      <c r="AR51" s="74"/>
      <c r="AS51" s="74"/>
      <c r="AT51" s="74"/>
      <c r="AU51" s="39"/>
      <c r="AV51" s="25"/>
      <c r="AW51" s="13"/>
      <c r="AX51" s="13"/>
      <c r="AY51" s="13"/>
      <c r="AZ51" s="13"/>
      <c r="BA51" s="13"/>
      <c r="BB51" s="13"/>
      <c r="BC51" s="13"/>
      <c r="BD51" s="13"/>
      <c r="BE51" s="127">
        <f t="shared" ref="BE51:BE52" si="4">SUM(BC51:BD51)</f>
        <v>0</v>
      </c>
    </row>
    <row r="52" spans="1:57" ht="16.5" x14ac:dyDescent="0.2">
      <c r="A52" s="201" t="s">
        <v>148</v>
      </c>
      <c r="B52" s="96" t="s">
        <v>193</v>
      </c>
      <c r="C52" s="54"/>
      <c r="D52" s="14"/>
      <c r="E52" s="14"/>
      <c r="F52" s="14"/>
      <c r="G52" s="14"/>
      <c r="H52" s="14">
        <v>4</v>
      </c>
      <c r="I52" s="14">
        <v>4</v>
      </c>
      <c r="J52" s="14">
        <v>4</v>
      </c>
      <c r="K52" s="14">
        <v>4</v>
      </c>
      <c r="L52" s="14">
        <v>6</v>
      </c>
      <c r="M52" s="14">
        <v>6</v>
      </c>
      <c r="N52" s="14">
        <v>6</v>
      </c>
      <c r="O52" s="14">
        <v>2</v>
      </c>
      <c r="P52" s="14">
        <v>6</v>
      </c>
      <c r="Q52" s="14">
        <v>2</v>
      </c>
      <c r="R52" s="14"/>
      <c r="S52" s="14"/>
      <c r="T52" s="55"/>
      <c r="U52" s="27">
        <f>SUM(H52:T52)</f>
        <v>44</v>
      </c>
      <c r="V52" s="82"/>
      <c r="W52" s="73">
        <v>2</v>
      </c>
      <c r="X52" s="14">
        <v>2</v>
      </c>
      <c r="Y52" s="14">
        <v>2</v>
      </c>
      <c r="Z52" s="14">
        <v>2</v>
      </c>
      <c r="AA52" s="14">
        <v>2</v>
      </c>
      <c r="AB52" s="14">
        <v>2</v>
      </c>
      <c r="AC52" s="14">
        <v>2</v>
      </c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31"/>
      <c r="AT52" s="24"/>
      <c r="AU52" s="39"/>
      <c r="AV52" s="27">
        <v>14</v>
      </c>
      <c r="AW52" s="13"/>
      <c r="AX52" s="13"/>
      <c r="AY52" s="13"/>
      <c r="AZ52" s="13"/>
      <c r="BA52" s="13"/>
      <c r="BB52" s="13"/>
      <c r="BC52" s="13"/>
      <c r="BD52" s="13"/>
      <c r="BE52" s="128">
        <f t="shared" si="4"/>
        <v>0</v>
      </c>
    </row>
    <row r="53" spans="1:57" ht="16.5" x14ac:dyDescent="0.2">
      <c r="A53" s="203"/>
      <c r="B53" s="96" t="s">
        <v>204</v>
      </c>
      <c r="C53" s="54"/>
      <c r="D53" s="14"/>
      <c r="E53" s="14"/>
      <c r="F53" s="14"/>
      <c r="G53" s="14"/>
      <c r="H53" s="14"/>
      <c r="I53" s="14"/>
      <c r="J53" s="14"/>
      <c r="K53" s="14">
        <v>8</v>
      </c>
      <c r="L53" s="14">
        <v>8</v>
      </c>
      <c r="M53" s="14">
        <v>8</v>
      </c>
      <c r="N53" s="14">
        <v>8</v>
      </c>
      <c r="O53" s="14">
        <v>8</v>
      </c>
      <c r="P53" s="14">
        <v>8</v>
      </c>
      <c r="Q53" s="14">
        <v>8</v>
      </c>
      <c r="R53" s="14">
        <v>12</v>
      </c>
      <c r="S53" s="14"/>
      <c r="T53" s="55"/>
      <c r="U53" s="27">
        <f>SUM(H53:T53)</f>
        <v>68</v>
      </c>
      <c r="V53" s="82"/>
      <c r="W53" s="73"/>
      <c r="X53" s="14"/>
      <c r="Y53" s="14"/>
      <c r="Z53" s="14"/>
      <c r="AA53" s="14"/>
      <c r="AB53" s="14"/>
      <c r="AC53" s="14"/>
      <c r="AD53" s="14">
        <v>4</v>
      </c>
      <c r="AE53" s="14">
        <v>4</v>
      </c>
      <c r="AF53" s="14">
        <v>4</v>
      </c>
      <c r="AG53" s="14">
        <v>4</v>
      </c>
      <c r="AH53" s="14">
        <v>4</v>
      </c>
      <c r="AI53" s="14">
        <v>4</v>
      </c>
      <c r="AJ53" s="14">
        <v>4</v>
      </c>
      <c r="AK53" s="14">
        <v>4</v>
      </c>
      <c r="AL53" s="14"/>
      <c r="AM53" s="14"/>
      <c r="AN53" s="14"/>
      <c r="AO53" s="14"/>
      <c r="AP53" s="14"/>
      <c r="AQ53" s="14"/>
      <c r="AR53" s="14"/>
      <c r="AS53" s="31"/>
      <c r="AT53" s="24"/>
      <c r="AU53" s="39"/>
      <c r="AV53" s="27">
        <v>32</v>
      </c>
      <c r="AW53" s="13"/>
      <c r="AX53" s="13"/>
      <c r="AY53" s="13"/>
      <c r="AZ53" s="13"/>
      <c r="BA53" s="13"/>
      <c r="BB53" s="13"/>
      <c r="BC53" s="13"/>
      <c r="BD53" s="13"/>
      <c r="BE53" s="128"/>
    </row>
    <row r="54" spans="1:57" ht="16.5" x14ac:dyDescent="0.2">
      <c r="A54" s="204"/>
      <c r="B54" s="97" t="s">
        <v>201</v>
      </c>
      <c r="C54" s="5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55"/>
      <c r="U54" s="27"/>
      <c r="V54" s="82"/>
      <c r="W54" s="73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>
        <v>12</v>
      </c>
      <c r="AN54" s="14"/>
      <c r="AO54" s="14"/>
      <c r="AP54" s="14"/>
      <c r="AQ54" s="14"/>
      <c r="AR54" s="14"/>
      <c r="AS54" s="31"/>
      <c r="AT54" s="24"/>
      <c r="AU54" s="39"/>
      <c r="AV54" s="27">
        <v>12</v>
      </c>
      <c r="AW54" s="13"/>
      <c r="AX54" s="13"/>
      <c r="AY54" s="13"/>
      <c r="AZ54" s="13"/>
      <c r="BA54" s="13"/>
      <c r="BB54" s="13"/>
      <c r="BC54" s="13"/>
      <c r="BD54" s="13"/>
      <c r="BE54" s="128"/>
    </row>
    <row r="55" spans="1:57" ht="25.5" customHeight="1" x14ac:dyDescent="0.2">
      <c r="A55" s="201" t="s">
        <v>149</v>
      </c>
      <c r="B55" s="98" t="s">
        <v>194</v>
      </c>
      <c r="C55" s="5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>
        <v>4</v>
      </c>
      <c r="O55" s="14">
        <v>4</v>
      </c>
      <c r="P55" s="14">
        <v>4</v>
      </c>
      <c r="Q55" s="14">
        <v>4</v>
      </c>
      <c r="R55" s="14">
        <v>4</v>
      </c>
      <c r="S55" s="14"/>
      <c r="T55" s="55"/>
      <c r="U55" s="27">
        <f>SUM(N55:T55)</f>
        <v>20</v>
      </c>
      <c r="V55" s="82"/>
      <c r="W55" s="73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>
        <v>4</v>
      </c>
      <c r="AI55" s="14">
        <v>4</v>
      </c>
      <c r="AJ55" s="14">
        <v>2</v>
      </c>
      <c r="AK55" s="14"/>
      <c r="AL55" s="14"/>
      <c r="AM55" s="14"/>
      <c r="AN55" s="14"/>
      <c r="AO55" s="14"/>
      <c r="AP55" s="14"/>
      <c r="AQ55" s="14"/>
      <c r="AR55" s="14"/>
      <c r="AS55" s="31"/>
      <c r="AT55" s="24"/>
      <c r="AU55" s="39"/>
      <c r="AV55" s="27">
        <v>10</v>
      </c>
      <c r="AW55" s="13"/>
      <c r="AX55" s="13"/>
      <c r="AY55" s="13"/>
      <c r="AZ55" s="13"/>
      <c r="BA55" s="13"/>
      <c r="BB55" s="13"/>
      <c r="BC55" s="13"/>
      <c r="BD55" s="13"/>
      <c r="BE55" s="128"/>
    </row>
    <row r="56" spans="1:57" ht="26.25" customHeight="1" x14ac:dyDescent="0.2">
      <c r="A56" s="203"/>
      <c r="B56" s="98" t="s">
        <v>203</v>
      </c>
      <c r="C56" s="5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>
        <v>4</v>
      </c>
      <c r="R56" s="14">
        <v>4</v>
      </c>
      <c r="S56" s="14">
        <v>4</v>
      </c>
      <c r="T56" s="55"/>
      <c r="U56" s="27">
        <f>SUM(N56:T56)</f>
        <v>12</v>
      </c>
      <c r="V56" s="82"/>
      <c r="W56" s="73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>
        <v>4</v>
      </c>
      <c r="AM56" s="14"/>
      <c r="AN56" s="14">
        <v>4</v>
      </c>
      <c r="AO56" s="14">
        <v>4</v>
      </c>
      <c r="AP56" s="14">
        <v>4</v>
      </c>
      <c r="AQ56" s="14">
        <v>4</v>
      </c>
      <c r="AR56" s="14">
        <v>8</v>
      </c>
      <c r="AS56" s="31"/>
      <c r="AT56" s="24"/>
      <c r="AU56" s="39"/>
      <c r="AV56" s="27">
        <v>28</v>
      </c>
      <c r="AW56" s="13"/>
      <c r="AX56" s="13"/>
      <c r="AY56" s="13"/>
      <c r="AZ56" s="13"/>
      <c r="BA56" s="13"/>
      <c r="BB56" s="13"/>
      <c r="BC56" s="13"/>
      <c r="BD56" s="13"/>
      <c r="BE56" s="128"/>
    </row>
    <row r="57" spans="1:57" ht="26.25" customHeight="1" x14ac:dyDescent="0.2">
      <c r="A57" s="203"/>
      <c r="B57" s="148" t="s">
        <v>205</v>
      </c>
      <c r="C57" s="5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55"/>
      <c r="U57" s="27"/>
      <c r="V57" s="82"/>
      <c r="W57" s="73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31">
        <v>10</v>
      </c>
      <c r="AT57" s="24"/>
      <c r="AU57" s="39"/>
      <c r="AV57" s="27">
        <v>10</v>
      </c>
      <c r="AW57" s="13"/>
      <c r="AX57" s="13"/>
      <c r="AY57" s="13"/>
      <c r="AZ57" s="13"/>
      <c r="BA57" s="13"/>
      <c r="BB57" s="13"/>
      <c r="BC57" s="13"/>
      <c r="BD57" s="13"/>
      <c r="BE57" s="128"/>
    </row>
    <row r="58" spans="1:57" ht="26.25" customHeight="1" x14ac:dyDescent="0.2">
      <c r="A58" s="204"/>
      <c r="B58" s="99" t="s">
        <v>202</v>
      </c>
      <c r="C58" s="5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55"/>
      <c r="U58" s="27"/>
      <c r="V58" s="82"/>
      <c r="W58" s="73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31"/>
      <c r="AT58" s="24">
        <v>12</v>
      </c>
      <c r="AU58" s="39"/>
      <c r="AV58" s="27">
        <f>SUM(AT58:AU58)</f>
        <v>12</v>
      </c>
      <c r="AW58" s="13"/>
      <c r="AX58" s="13"/>
      <c r="AY58" s="13"/>
      <c r="AZ58" s="13"/>
      <c r="BA58" s="13"/>
      <c r="BB58" s="13"/>
      <c r="BC58" s="13"/>
      <c r="BD58" s="13"/>
      <c r="BE58" s="128"/>
    </row>
    <row r="59" spans="1:57" ht="16.5" x14ac:dyDescent="0.2">
      <c r="A59" s="201" t="s">
        <v>150</v>
      </c>
      <c r="B59" s="98" t="s">
        <v>195</v>
      </c>
      <c r="C59" s="5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55"/>
      <c r="U59" s="27"/>
      <c r="V59" s="82"/>
      <c r="W59" s="73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>
        <v>4</v>
      </c>
      <c r="AK59" s="14">
        <v>4</v>
      </c>
      <c r="AL59" s="14">
        <v>4</v>
      </c>
      <c r="AM59" s="14"/>
      <c r="AN59" s="14">
        <v>4</v>
      </c>
      <c r="AO59" s="14">
        <v>4</v>
      </c>
      <c r="AP59" s="14">
        <v>4</v>
      </c>
      <c r="AQ59" s="14"/>
      <c r="AR59" s="14"/>
      <c r="AS59" s="31"/>
      <c r="AT59" s="24"/>
      <c r="AU59" s="39"/>
      <c r="AV59" s="27">
        <v>24</v>
      </c>
      <c r="AW59" s="13"/>
      <c r="AX59" s="13"/>
      <c r="AY59" s="13"/>
      <c r="AZ59" s="13"/>
      <c r="BA59" s="13"/>
      <c r="BB59" s="13"/>
      <c r="BC59" s="13"/>
      <c r="BD59" s="13"/>
      <c r="BE59" s="128"/>
    </row>
    <row r="60" spans="1:57" ht="16.5" x14ac:dyDescent="0.2">
      <c r="A60" s="203"/>
      <c r="B60" s="98" t="s">
        <v>197</v>
      </c>
      <c r="C60" s="5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55"/>
      <c r="U60" s="27"/>
      <c r="V60" s="82"/>
      <c r="W60" s="73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>
        <v>4</v>
      </c>
      <c r="AO60" s="14">
        <v>4</v>
      </c>
      <c r="AP60" s="14">
        <v>4</v>
      </c>
      <c r="AQ60" s="14">
        <v>4</v>
      </c>
      <c r="AR60" s="14">
        <v>4</v>
      </c>
      <c r="AS60" s="31"/>
      <c r="AT60" s="24"/>
      <c r="AU60" s="39"/>
      <c r="AV60" s="27">
        <v>20</v>
      </c>
      <c r="AW60" s="13"/>
      <c r="AX60" s="13"/>
      <c r="AY60" s="13"/>
      <c r="AZ60" s="13"/>
      <c r="BA60" s="13"/>
      <c r="BB60" s="13"/>
      <c r="BC60" s="13"/>
      <c r="BD60" s="13"/>
      <c r="BE60" s="128"/>
    </row>
    <row r="61" spans="1:57" ht="16.5" x14ac:dyDescent="0.2">
      <c r="A61" s="204"/>
      <c r="B61" s="99" t="s">
        <v>200</v>
      </c>
      <c r="C61" s="5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55"/>
      <c r="U61" s="27"/>
      <c r="V61" s="82"/>
      <c r="W61" s="73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31"/>
      <c r="AT61" s="24">
        <v>12</v>
      </c>
      <c r="AU61" s="39"/>
      <c r="AV61" s="27"/>
      <c r="AW61" s="13"/>
      <c r="AX61" s="13"/>
      <c r="AY61" s="13"/>
      <c r="AZ61" s="13"/>
      <c r="BA61" s="13"/>
      <c r="BB61" s="13"/>
      <c r="BC61" s="13"/>
      <c r="BD61" s="13"/>
      <c r="BE61" s="128"/>
    </row>
    <row r="62" spans="1:57" ht="16.5" x14ac:dyDescent="0.2">
      <c r="A62" s="201" t="s">
        <v>151</v>
      </c>
      <c r="B62" s="98" t="s">
        <v>195</v>
      </c>
      <c r="C62" s="5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55"/>
      <c r="U62" s="27"/>
      <c r="V62" s="82"/>
      <c r="W62" s="73">
        <v>10</v>
      </c>
      <c r="X62" s="14">
        <v>8</v>
      </c>
      <c r="Y62" s="14">
        <v>8</v>
      </c>
      <c r="Z62" s="14">
        <v>8</v>
      </c>
      <c r="AA62" s="14">
        <v>8</v>
      </c>
      <c r="AB62" s="14">
        <v>4</v>
      </c>
      <c r="AC62" s="14">
        <v>4</v>
      </c>
      <c r="AD62" s="14">
        <v>4</v>
      </c>
      <c r="AE62" s="14">
        <v>4</v>
      </c>
      <c r="AF62" s="14">
        <v>6</v>
      </c>
      <c r="AG62" s="14">
        <v>6</v>
      </c>
      <c r="AH62" s="14">
        <v>6</v>
      </c>
      <c r="AI62" s="14">
        <v>4</v>
      </c>
      <c r="AJ62" s="14">
        <v>2</v>
      </c>
      <c r="AK62" s="14"/>
      <c r="AL62" s="14"/>
      <c r="AM62" s="14"/>
      <c r="AN62" s="14"/>
      <c r="AO62" s="14"/>
      <c r="AP62" s="14"/>
      <c r="AQ62" s="14"/>
      <c r="AR62" s="14"/>
      <c r="AS62" s="31"/>
      <c r="AT62" s="24"/>
      <c r="AU62" s="39"/>
      <c r="AV62" s="27">
        <v>82</v>
      </c>
      <c r="AW62" s="13"/>
      <c r="AX62" s="13"/>
      <c r="AY62" s="13"/>
      <c r="AZ62" s="13"/>
      <c r="BA62" s="13"/>
      <c r="BB62" s="13"/>
      <c r="BC62" s="13"/>
      <c r="BD62" s="13"/>
      <c r="BE62" s="128"/>
    </row>
    <row r="63" spans="1:57" ht="16.5" x14ac:dyDescent="0.2">
      <c r="A63" s="203"/>
      <c r="B63" s="98" t="s">
        <v>197</v>
      </c>
      <c r="C63" s="5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55"/>
      <c r="U63" s="27"/>
      <c r="V63" s="82"/>
      <c r="W63" s="73"/>
      <c r="X63" s="14">
        <v>4</v>
      </c>
      <c r="Y63" s="14">
        <v>4</v>
      </c>
      <c r="Z63" s="14">
        <v>4</v>
      </c>
      <c r="AA63" s="14">
        <v>4</v>
      </c>
      <c r="AB63" s="14">
        <v>4</v>
      </c>
      <c r="AC63" s="14">
        <v>4</v>
      </c>
      <c r="AD63" s="14">
        <v>4</v>
      </c>
      <c r="AE63" s="14">
        <v>4</v>
      </c>
      <c r="AF63" s="14">
        <v>8</v>
      </c>
      <c r="AG63" s="14">
        <v>4</v>
      </c>
      <c r="AH63" s="14">
        <v>4</v>
      </c>
      <c r="AI63" s="14">
        <v>4</v>
      </c>
      <c r="AJ63" s="14">
        <v>8</v>
      </c>
      <c r="AK63" s="14">
        <v>8</v>
      </c>
      <c r="AL63" s="14">
        <v>8</v>
      </c>
      <c r="AM63" s="14"/>
      <c r="AN63" s="14">
        <v>8</v>
      </c>
      <c r="AO63" s="14">
        <v>8</v>
      </c>
      <c r="AP63" s="14">
        <v>12</v>
      </c>
      <c r="AQ63" s="14">
        <v>12</v>
      </c>
      <c r="AR63" s="14">
        <v>12</v>
      </c>
      <c r="AS63" s="31">
        <v>8</v>
      </c>
      <c r="AT63" s="24"/>
      <c r="AU63" s="39"/>
      <c r="AV63" s="27">
        <v>136</v>
      </c>
      <c r="AW63" s="13"/>
      <c r="AX63" s="13"/>
      <c r="AY63" s="13"/>
      <c r="AZ63" s="13"/>
      <c r="BA63" s="13"/>
      <c r="BB63" s="13"/>
      <c r="BC63" s="13"/>
      <c r="BD63" s="13"/>
      <c r="BE63" s="128"/>
    </row>
    <row r="64" spans="1:57" ht="16.5" x14ac:dyDescent="0.2">
      <c r="A64" s="204"/>
      <c r="B64" s="99" t="s">
        <v>200</v>
      </c>
      <c r="C64" s="5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55"/>
      <c r="U64" s="27"/>
      <c r="V64" s="82"/>
      <c r="W64" s="73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31"/>
      <c r="AT64" s="24">
        <v>12</v>
      </c>
      <c r="AU64" s="39"/>
      <c r="AV64" s="27">
        <v>12</v>
      </c>
      <c r="AW64" s="13"/>
      <c r="AX64" s="13"/>
      <c r="AY64" s="13"/>
      <c r="AZ64" s="13"/>
      <c r="BA64" s="13"/>
      <c r="BB64" s="13"/>
      <c r="BC64" s="13"/>
      <c r="BD64" s="13"/>
      <c r="BE64" s="128"/>
    </row>
    <row r="65" spans="1:57" ht="16.5" x14ac:dyDescent="0.2">
      <c r="A65" s="201" t="s">
        <v>152</v>
      </c>
      <c r="B65" s="98" t="s">
        <v>196</v>
      </c>
      <c r="C65" s="5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55"/>
      <c r="U65" s="27"/>
      <c r="V65" s="82"/>
      <c r="W65" s="73"/>
      <c r="X65" s="14"/>
      <c r="Y65" s="14"/>
      <c r="Z65" s="14"/>
      <c r="AA65" s="14"/>
      <c r="AB65" s="14"/>
      <c r="AC65" s="14"/>
      <c r="AD65" s="14"/>
      <c r="AE65" s="14">
        <v>4</v>
      </c>
      <c r="AF65" s="14">
        <v>4</v>
      </c>
      <c r="AG65" s="14">
        <v>4</v>
      </c>
      <c r="AH65" s="14">
        <v>4</v>
      </c>
      <c r="AI65" s="14">
        <v>4</v>
      </c>
      <c r="AJ65" s="14"/>
      <c r="AK65" s="14"/>
      <c r="AL65" s="14">
        <v>4</v>
      </c>
      <c r="AM65" s="14"/>
      <c r="AN65" s="14">
        <v>8</v>
      </c>
      <c r="AO65" s="14">
        <v>8</v>
      </c>
      <c r="AP65" s="14">
        <v>8</v>
      </c>
      <c r="AQ65" s="14"/>
      <c r="AR65" s="14"/>
      <c r="AS65" s="31"/>
      <c r="AT65" s="24"/>
      <c r="AU65" s="39"/>
      <c r="AV65" s="27">
        <v>48</v>
      </c>
      <c r="AW65" s="13"/>
      <c r="AX65" s="13"/>
      <c r="AY65" s="13"/>
      <c r="AZ65" s="13"/>
      <c r="BA65" s="13"/>
      <c r="BB65" s="13"/>
      <c r="BC65" s="13"/>
      <c r="BD65" s="13"/>
      <c r="BE65" s="128"/>
    </row>
    <row r="66" spans="1:57" ht="16.5" x14ac:dyDescent="0.2">
      <c r="A66" s="202"/>
      <c r="B66" s="98" t="s">
        <v>198</v>
      </c>
      <c r="C66" s="5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55"/>
      <c r="U66" s="27"/>
      <c r="V66" s="82"/>
      <c r="W66" s="73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31"/>
      <c r="AQ66" s="31">
        <v>8</v>
      </c>
      <c r="AR66" s="31">
        <v>8</v>
      </c>
      <c r="AS66" s="31">
        <v>8</v>
      </c>
      <c r="AT66" s="150"/>
      <c r="AU66" s="39"/>
      <c r="AV66" s="27">
        <v>24</v>
      </c>
      <c r="AW66" s="13"/>
      <c r="AX66" s="13"/>
      <c r="AY66" s="13"/>
      <c r="AZ66" s="13"/>
      <c r="BA66" s="13"/>
      <c r="BB66" s="13"/>
      <c r="BC66" s="13"/>
      <c r="BD66" s="13"/>
      <c r="BE66" s="128"/>
    </row>
    <row r="67" spans="1:57" x14ac:dyDescent="0.15">
      <c r="A67" s="11"/>
      <c r="B67" s="66" t="s">
        <v>67</v>
      </c>
      <c r="C67" s="65">
        <f t="shared" ref="C67:S67" si="5">SUM(C7:C66)</f>
        <v>36</v>
      </c>
      <c r="D67" s="37">
        <f t="shared" si="5"/>
        <v>36</v>
      </c>
      <c r="E67" s="37">
        <f t="shared" si="5"/>
        <v>36</v>
      </c>
      <c r="F67" s="37">
        <f t="shared" si="5"/>
        <v>36</v>
      </c>
      <c r="G67" s="37">
        <f t="shared" si="5"/>
        <v>36</v>
      </c>
      <c r="H67" s="37">
        <f t="shared" si="5"/>
        <v>36</v>
      </c>
      <c r="I67" s="37">
        <f t="shared" si="5"/>
        <v>36</v>
      </c>
      <c r="J67" s="37">
        <f t="shared" si="5"/>
        <v>36</v>
      </c>
      <c r="K67" s="37">
        <f t="shared" si="5"/>
        <v>36</v>
      </c>
      <c r="L67" s="37">
        <f t="shared" si="5"/>
        <v>36</v>
      </c>
      <c r="M67" s="37">
        <f t="shared" si="5"/>
        <v>36</v>
      </c>
      <c r="N67" s="37">
        <f t="shared" si="5"/>
        <v>36</v>
      </c>
      <c r="O67" s="37">
        <f t="shared" si="5"/>
        <v>36</v>
      </c>
      <c r="P67" s="37">
        <f t="shared" si="5"/>
        <v>36</v>
      </c>
      <c r="Q67" s="37">
        <f t="shared" si="5"/>
        <v>36</v>
      </c>
      <c r="R67" s="37">
        <f t="shared" si="5"/>
        <v>36</v>
      </c>
      <c r="S67" s="37">
        <f t="shared" si="5"/>
        <v>36</v>
      </c>
      <c r="T67" s="37"/>
      <c r="U67" s="38">
        <f>SUM(U5:U66)</f>
        <v>612</v>
      </c>
      <c r="V67" s="37"/>
      <c r="W67" s="37">
        <f t="shared" ref="W67:AT67" si="6">SUM(W5:W66)</f>
        <v>36</v>
      </c>
      <c r="X67" s="37">
        <f t="shared" si="6"/>
        <v>36</v>
      </c>
      <c r="Y67" s="37">
        <f t="shared" si="6"/>
        <v>36</v>
      </c>
      <c r="Z67" s="37">
        <f t="shared" si="6"/>
        <v>36</v>
      </c>
      <c r="AA67" s="37">
        <f t="shared" si="6"/>
        <v>36</v>
      </c>
      <c r="AB67" s="37">
        <f t="shared" si="6"/>
        <v>36</v>
      </c>
      <c r="AC67" s="37">
        <f t="shared" si="6"/>
        <v>36</v>
      </c>
      <c r="AD67" s="37">
        <f t="shared" si="6"/>
        <v>36</v>
      </c>
      <c r="AE67" s="37">
        <f t="shared" si="6"/>
        <v>36</v>
      </c>
      <c r="AF67" s="37">
        <f t="shared" si="6"/>
        <v>36</v>
      </c>
      <c r="AG67" s="37">
        <f t="shared" si="6"/>
        <v>36</v>
      </c>
      <c r="AH67" s="37">
        <f t="shared" si="6"/>
        <v>36</v>
      </c>
      <c r="AI67" s="37">
        <f t="shared" si="6"/>
        <v>36</v>
      </c>
      <c r="AJ67" s="89">
        <f t="shared" si="6"/>
        <v>36</v>
      </c>
      <c r="AK67" s="37">
        <f t="shared" si="6"/>
        <v>36</v>
      </c>
      <c r="AL67" s="37">
        <f t="shared" si="6"/>
        <v>36</v>
      </c>
      <c r="AM67" s="37">
        <f t="shared" si="6"/>
        <v>36</v>
      </c>
      <c r="AN67" s="37">
        <f t="shared" si="6"/>
        <v>36</v>
      </c>
      <c r="AO67" s="37">
        <f t="shared" si="6"/>
        <v>36</v>
      </c>
      <c r="AP67" s="37">
        <f t="shared" si="6"/>
        <v>36</v>
      </c>
      <c r="AQ67" s="37">
        <f t="shared" si="6"/>
        <v>36</v>
      </c>
      <c r="AR67" s="37">
        <f t="shared" si="6"/>
        <v>36</v>
      </c>
      <c r="AS67" s="37">
        <f t="shared" si="6"/>
        <v>36</v>
      </c>
      <c r="AT67" s="37">
        <f t="shared" si="6"/>
        <v>36</v>
      </c>
      <c r="AU67" s="37"/>
      <c r="AV67" s="38"/>
      <c r="AW67" s="37">
        <v>0</v>
      </c>
      <c r="AX67" s="37">
        <v>0</v>
      </c>
      <c r="AY67" s="37">
        <v>0</v>
      </c>
      <c r="AZ67" s="37">
        <v>0</v>
      </c>
      <c r="BA67" s="37">
        <v>0</v>
      </c>
      <c r="BB67" s="37">
        <v>0</v>
      </c>
      <c r="BC67" s="37">
        <v>0</v>
      </c>
      <c r="BD67" s="37">
        <v>0</v>
      </c>
      <c r="BE67" s="127">
        <f t="shared" ref="BE67" si="7">SUM(BC67:BD67)</f>
        <v>0</v>
      </c>
    </row>
    <row r="71" spans="1:57" x14ac:dyDescent="0.2">
      <c r="BA71" s="84"/>
    </row>
    <row r="72" spans="1:57" x14ac:dyDescent="0.2">
      <c r="BA72" s="83"/>
    </row>
  </sheetData>
  <mergeCells count="47">
    <mergeCell ref="A5:A6"/>
    <mergeCell ref="A7:A8"/>
    <mergeCell ref="S4:T4"/>
    <mergeCell ref="AT4:AU4"/>
    <mergeCell ref="AM2:AP2"/>
    <mergeCell ref="AQ2:AQ3"/>
    <mergeCell ref="AR2:AU2"/>
    <mergeCell ref="Z2:AC2"/>
    <mergeCell ref="AD2:AG2"/>
    <mergeCell ref="AH2:AH3"/>
    <mergeCell ref="AI2:AK2"/>
    <mergeCell ref="AL2:AL3"/>
    <mergeCell ref="U2:U3"/>
    <mergeCell ref="V2:Y2"/>
    <mergeCell ref="A1:BE1"/>
    <mergeCell ref="G2:G3"/>
    <mergeCell ref="H2:J2"/>
    <mergeCell ref="K2:K3"/>
    <mergeCell ref="L2:O2"/>
    <mergeCell ref="P2:P3"/>
    <mergeCell ref="AZ2:AZ3"/>
    <mergeCell ref="BA2:BD2"/>
    <mergeCell ref="S3:T3"/>
    <mergeCell ref="AT3:AU3"/>
    <mergeCell ref="AV2:AV3"/>
    <mergeCell ref="AW2:AY2"/>
    <mergeCell ref="Q2:T2"/>
    <mergeCell ref="A2:A3"/>
    <mergeCell ref="B2:B3"/>
    <mergeCell ref="C2:F2"/>
    <mergeCell ref="A11:A12"/>
    <mergeCell ref="A14:A16"/>
    <mergeCell ref="A21:A24"/>
    <mergeCell ref="A25:A27"/>
    <mergeCell ref="A28:A30"/>
    <mergeCell ref="A19:A20"/>
    <mergeCell ref="A31:A34"/>
    <mergeCell ref="A35:A37"/>
    <mergeCell ref="A38:A40"/>
    <mergeCell ref="A41:A43"/>
    <mergeCell ref="A47:A49"/>
    <mergeCell ref="A44:A46"/>
    <mergeCell ref="A65:A66"/>
    <mergeCell ref="A55:A58"/>
    <mergeCell ref="A59:A61"/>
    <mergeCell ref="A62:A64"/>
    <mergeCell ref="A52:A54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4"/>
  <sheetViews>
    <sheetView zoomScale="130" zoomScaleNormal="130" workbookViewId="0">
      <selection activeCell="D8" sqref="D8"/>
    </sheetView>
  </sheetViews>
  <sheetFormatPr defaultRowHeight="12.75" x14ac:dyDescent="0.2"/>
  <cols>
    <col min="1" max="1" width="7.33203125" customWidth="1"/>
    <col min="2" max="2" width="38.1640625" customWidth="1"/>
    <col min="3" max="46" width="2.83203125" customWidth="1"/>
    <col min="47" max="47" width="3.1640625" customWidth="1"/>
    <col min="48" max="49" width="2.83203125" customWidth="1"/>
    <col min="50" max="50" width="3.1640625" customWidth="1"/>
    <col min="51" max="52" width="3.5" customWidth="1"/>
    <col min="58" max="58" width="9" customWidth="1"/>
  </cols>
  <sheetData>
    <row r="1" spans="1:58" ht="8.25" customHeight="1" x14ac:dyDescent="0.2">
      <c r="A1" s="224" t="s">
        <v>129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224"/>
      <c r="AZ1" s="224"/>
    </row>
    <row r="2" spans="1:58" ht="38.25" customHeight="1" x14ac:dyDescent="0.2">
      <c r="A2" s="211" t="s">
        <v>250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1"/>
    </row>
    <row r="3" spans="1:58" ht="16.5" x14ac:dyDescent="0.2">
      <c r="A3" s="175" t="s">
        <v>34</v>
      </c>
      <c r="B3" s="177" t="s">
        <v>35</v>
      </c>
      <c r="C3" s="179" t="s">
        <v>36</v>
      </c>
      <c r="D3" s="180"/>
      <c r="E3" s="180"/>
      <c r="F3" s="181"/>
      <c r="G3" s="182" t="s">
        <v>4</v>
      </c>
      <c r="H3" s="179" t="s">
        <v>37</v>
      </c>
      <c r="I3" s="180"/>
      <c r="J3" s="181"/>
      <c r="K3" s="182" t="s">
        <v>8</v>
      </c>
      <c r="L3" s="179" t="s">
        <v>38</v>
      </c>
      <c r="M3" s="180"/>
      <c r="N3" s="180"/>
      <c r="O3" s="180"/>
      <c r="P3" s="197" t="s">
        <v>14</v>
      </c>
      <c r="Q3" s="180" t="s">
        <v>13</v>
      </c>
      <c r="R3" s="180"/>
      <c r="S3" s="181"/>
      <c r="T3" s="53"/>
      <c r="U3" s="182" t="s">
        <v>68</v>
      </c>
      <c r="V3" s="193" t="s">
        <v>39</v>
      </c>
      <c r="W3" s="194"/>
      <c r="X3" s="194"/>
      <c r="Y3" s="195"/>
      <c r="Z3" s="193" t="s">
        <v>40</v>
      </c>
      <c r="AA3" s="194"/>
      <c r="AB3" s="194"/>
      <c r="AC3" s="195"/>
      <c r="AD3" s="179" t="s">
        <v>41</v>
      </c>
      <c r="AE3" s="180"/>
      <c r="AF3" s="180"/>
      <c r="AG3" s="181"/>
      <c r="AH3" s="182" t="s">
        <v>24</v>
      </c>
      <c r="AI3" s="179" t="s">
        <v>42</v>
      </c>
      <c r="AJ3" s="180"/>
      <c r="AK3" s="181"/>
      <c r="AL3" s="182" t="s">
        <v>27</v>
      </c>
      <c r="AM3" s="179" t="s">
        <v>43</v>
      </c>
      <c r="AN3" s="180"/>
      <c r="AO3" s="180"/>
      <c r="AP3" s="181"/>
      <c r="AQ3" s="196" t="s">
        <v>32</v>
      </c>
      <c r="AR3" s="179" t="s">
        <v>44</v>
      </c>
      <c r="AS3" s="180"/>
      <c r="AT3" s="180"/>
      <c r="AU3" s="181"/>
      <c r="AV3" s="182" t="s">
        <v>33</v>
      </c>
      <c r="AW3" s="179" t="s">
        <v>45</v>
      </c>
      <c r="AX3" s="180"/>
      <c r="AY3" s="181"/>
      <c r="AZ3" s="182" t="s">
        <v>74</v>
      </c>
      <c r="BA3" s="179" t="s">
        <v>46</v>
      </c>
      <c r="BB3" s="180"/>
      <c r="BC3" s="180"/>
      <c r="BD3" s="181"/>
      <c r="BE3" s="14" t="s">
        <v>47</v>
      </c>
    </row>
    <row r="4" spans="1:58" ht="37.5" customHeight="1" x14ac:dyDescent="0.2">
      <c r="A4" s="192"/>
      <c r="B4" s="178"/>
      <c r="C4" s="16" t="s">
        <v>0</v>
      </c>
      <c r="D4" s="17" t="s">
        <v>1</v>
      </c>
      <c r="E4" s="2" t="s">
        <v>2</v>
      </c>
      <c r="F4" s="2" t="s">
        <v>3</v>
      </c>
      <c r="G4" s="183"/>
      <c r="H4" s="2" t="s">
        <v>5</v>
      </c>
      <c r="I4" s="2" t="s">
        <v>6</v>
      </c>
      <c r="J4" s="2" t="s">
        <v>7</v>
      </c>
      <c r="K4" s="183"/>
      <c r="L4" s="2" t="s">
        <v>9</v>
      </c>
      <c r="M4" s="2" t="s">
        <v>10</v>
      </c>
      <c r="N4" s="2" t="s">
        <v>11</v>
      </c>
      <c r="O4" s="20" t="s">
        <v>12</v>
      </c>
      <c r="P4" s="198"/>
      <c r="Q4" s="19" t="s">
        <v>1</v>
      </c>
      <c r="R4" s="2" t="s">
        <v>2</v>
      </c>
      <c r="S4" s="199" t="s">
        <v>3</v>
      </c>
      <c r="T4" s="200"/>
      <c r="U4" s="183"/>
      <c r="V4" s="2" t="s">
        <v>15</v>
      </c>
      <c r="W4" s="2" t="s">
        <v>16</v>
      </c>
      <c r="X4" s="20" t="s">
        <v>17</v>
      </c>
      <c r="Y4" s="18" t="s">
        <v>18</v>
      </c>
      <c r="Z4" s="19" t="s">
        <v>19</v>
      </c>
      <c r="AA4" s="2" t="s">
        <v>20</v>
      </c>
      <c r="AB4" s="20" t="s">
        <v>21</v>
      </c>
      <c r="AC4" s="18" t="s">
        <v>22</v>
      </c>
      <c r="AD4" s="19" t="s">
        <v>19</v>
      </c>
      <c r="AE4" s="2" t="s">
        <v>20</v>
      </c>
      <c r="AF4" s="2" t="s">
        <v>21</v>
      </c>
      <c r="AG4" s="2" t="s">
        <v>23</v>
      </c>
      <c r="AH4" s="183"/>
      <c r="AI4" s="2" t="s">
        <v>25</v>
      </c>
      <c r="AJ4" s="2" t="s">
        <v>6</v>
      </c>
      <c r="AK4" s="2" t="s">
        <v>26</v>
      </c>
      <c r="AL4" s="183"/>
      <c r="AM4" s="2" t="s">
        <v>28</v>
      </c>
      <c r="AN4" s="2" t="s">
        <v>29</v>
      </c>
      <c r="AO4" s="2" t="s">
        <v>30</v>
      </c>
      <c r="AP4" s="2" t="s">
        <v>31</v>
      </c>
      <c r="AQ4" s="183"/>
      <c r="AR4" s="2" t="s">
        <v>1</v>
      </c>
      <c r="AS4" s="2" t="s">
        <v>2</v>
      </c>
      <c r="AT4" s="185" t="s">
        <v>3</v>
      </c>
      <c r="AU4" s="186"/>
      <c r="AV4" s="184"/>
      <c r="AW4" s="2" t="s">
        <v>73</v>
      </c>
      <c r="AX4" s="2" t="s">
        <v>6</v>
      </c>
      <c r="AY4" s="2" t="s">
        <v>26</v>
      </c>
      <c r="AZ4" s="183"/>
      <c r="BA4" s="2" t="s">
        <v>9</v>
      </c>
      <c r="BB4" s="2" t="s">
        <v>10</v>
      </c>
      <c r="BC4" s="2" t="s">
        <v>11</v>
      </c>
      <c r="BD4" s="2" t="s">
        <v>75</v>
      </c>
      <c r="BE4" s="14"/>
    </row>
    <row r="5" spans="1:58" ht="21" x14ac:dyDescent="0.2">
      <c r="A5" s="108" t="s">
        <v>131</v>
      </c>
      <c r="B5" s="112" t="s">
        <v>132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187">
        <v>17</v>
      </c>
      <c r="T5" s="188"/>
      <c r="U5" s="7"/>
      <c r="V5" s="7">
        <v>18</v>
      </c>
      <c r="W5" s="7">
        <v>19</v>
      </c>
      <c r="X5" s="7">
        <v>20</v>
      </c>
      <c r="Y5" s="8">
        <v>21</v>
      </c>
      <c r="Z5" s="7">
        <v>22</v>
      </c>
      <c r="AA5" s="7">
        <v>23</v>
      </c>
      <c r="AB5" s="7">
        <v>24</v>
      </c>
      <c r="AC5" s="8">
        <v>25</v>
      </c>
      <c r="AD5" s="7">
        <v>26</v>
      </c>
      <c r="AE5" s="7">
        <v>27</v>
      </c>
      <c r="AF5" s="7">
        <v>28</v>
      </c>
      <c r="AG5" s="7">
        <v>29</v>
      </c>
      <c r="AH5" s="7">
        <v>30</v>
      </c>
      <c r="AI5" s="7">
        <v>31</v>
      </c>
      <c r="AJ5" s="7">
        <v>32</v>
      </c>
      <c r="AK5" s="7">
        <v>33</v>
      </c>
      <c r="AL5" s="7">
        <v>34</v>
      </c>
      <c r="AM5" s="7">
        <v>35</v>
      </c>
      <c r="AN5" s="7">
        <v>36</v>
      </c>
      <c r="AO5" s="7">
        <v>37</v>
      </c>
      <c r="AP5" s="7">
        <v>38</v>
      </c>
      <c r="AQ5" s="7">
        <v>39</v>
      </c>
      <c r="AR5" s="7">
        <v>40</v>
      </c>
      <c r="AS5" s="7">
        <v>41</v>
      </c>
      <c r="AT5" s="187">
        <v>42</v>
      </c>
      <c r="AU5" s="188"/>
      <c r="AV5" s="7">
        <v>43</v>
      </c>
      <c r="AW5" s="7">
        <v>44</v>
      </c>
      <c r="AX5" s="7">
        <v>45</v>
      </c>
      <c r="AY5" s="7">
        <v>46</v>
      </c>
      <c r="AZ5" s="7">
        <v>47</v>
      </c>
      <c r="BA5" s="7">
        <v>48</v>
      </c>
      <c r="BB5" s="7">
        <v>49</v>
      </c>
      <c r="BC5" s="7">
        <v>50</v>
      </c>
      <c r="BD5" s="7">
        <v>51</v>
      </c>
      <c r="BE5" s="7">
        <v>52</v>
      </c>
    </row>
    <row r="6" spans="1:58" ht="16.5" x14ac:dyDescent="0.2">
      <c r="A6" s="205" t="s">
        <v>163</v>
      </c>
      <c r="B6" s="68" t="s">
        <v>118</v>
      </c>
      <c r="C6" s="14">
        <v>4</v>
      </c>
      <c r="D6" s="14">
        <v>4</v>
      </c>
      <c r="E6" s="14">
        <v>4</v>
      </c>
      <c r="F6" s="14">
        <v>4</v>
      </c>
      <c r="G6" s="14">
        <v>4</v>
      </c>
      <c r="H6" s="14">
        <v>2</v>
      </c>
      <c r="I6" s="14">
        <v>2</v>
      </c>
      <c r="J6" s="14">
        <v>2</v>
      </c>
      <c r="K6" s="14">
        <v>2</v>
      </c>
      <c r="L6" s="14">
        <v>2</v>
      </c>
      <c r="M6" s="14">
        <v>2</v>
      </c>
      <c r="N6" s="14"/>
      <c r="O6" s="165"/>
      <c r="P6" s="165"/>
      <c r="Q6" s="163"/>
      <c r="R6" s="163"/>
      <c r="S6" s="14"/>
      <c r="T6" s="56"/>
      <c r="U6" s="167">
        <f>SUM(C6:T6)</f>
        <v>32</v>
      </c>
      <c r="V6" s="13"/>
      <c r="W6" s="14">
        <v>2</v>
      </c>
      <c r="X6" s="14"/>
      <c r="Y6" s="14">
        <v>2</v>
      </c>
      <c r="Z6" s="14"/>
      <c r="AA6" s="14">
        <v>2</v>
      </c>
      <c r="AB6" s="73"/>
      <c r="AC6" s="73">
        <v>2</v>
      </c>
      <c r="AD6" s="14"/>
      <c r="AE6" s="14">
        <v>2</v>
      </c>
      <c r="AF6" s="73"/>
      <c r="AG6" s="73">
        <v>2</v>
      </c>
      <c r="AH6" s="73"/>
      <c r="AI6" s="14">
        <v>2</v>
      </c>
      <c r="AJ6" s="14">
        <v>2</v>
      </c>
      <c r="AK6" s="73"/>
      <c r="AL6" s="90"/>
      <c r="AM6" s="90"/>
      <c r="AN6" s="14"/>
      <c r="AO6" s="92"/>
      <c r="AP6" s="92"/>
      <c r="AQ6" s="92"/>
      <c r="AR6" s="120"/>
      <c r="AS6" s="120"/>
      <c r="AT6" s="120"/>
      <c r="AU6" s="28"/>
      <c r="AV6" s="167">
        <v>16</v>
      </c>
      <c r="AW6" s="13"/>
      <c r="AX6" s="13"/>
      <c r="AY6" s="13"/>
      <c r="AZ6" s="13"/>
      <c r="BA6" s="13"/>
      <c r="BB6" s="13"/>
      <c r="BC6" s="13"/>
      <c r="BD6" s="13"/>
      <c r="BE6" s="104"/>
    </row>
    <row r="7" spans="1:58" ht="16.5" x14ac:dyDescent="0.2">
      <c r="A7" s="206"/>
      <c r="B7" s="160" t="s">
        <v>245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>
        <v>2</v>
      </c>
      <c r="O7" s="165"/>
      <c r="P7" s="165"/>
      <c r="Q7" s="163"/>
      <c r="R7" s="163"/>
      <c r="S7" s="24"/>
      <c r="T7" s="56"/>
      <c r="U7" s="167">
        <v>2</v>
      </c>
      <c r="V7" s="13"/>
      <c r="W7" s="14"/>
      <c r="X7" s="14"/>
      <c r="Y7" s="14"/>
      <c r="Z7" s="14"/>
      <c r="AA7" s="14"/>
      <c r="AB7" s="73"/>
      <c r="AC7" s="73"/>
      <c r="AD7" s="14"/>
      <c r="AE7" s="14"/>
      <c r="AF7" s="73"/>
      <c r="AG7" s="73"/>
      <c r="AH7" s="73"/>
      <c r="AI7" s="14"/>
      <c r="AJ7" s="14"/>
      <c r="AK7" s="73">
        <v>2</v>
      </c>
      <c r="AL7" s="90"/>
      <c r="AM7" s="90"/>
      <c r="AN7" s="14"/>
      <c r="AO7" s="92"/>
      <c r="AP7" s="92"/>
      <c r="AQ7" s="92"/>
      <c r="AR7" s="120"/>
      <c r="AS7" s="120"/>
      <c r="AT7" s="120"/>
      <c r="AU7" s="28"/>
      <c r="AV7" s="167">
        <v>2</v>
      </c>
      <c r="AW7" s="13"/>
      <c r="AX7" s="13"/>
      <c r="AY7" s="13"/>
      <c r="AZ7" s="13"/>
      <c r="BA7" s="13"/>
      <c r="BB7" s="13"/>
      <c r="BC7" s="13"/>
      <c r="BD7" s="13"/>
      <c r="BE7" s="104"/>
    </row>
    <row r="8" spans="1:58" ht="16.5" x14ac:dyDescent="0.2">
      <c r="A8" s="207"/>
      <c r="B8" s="155" t="s">
        <v>228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65"/>
      <c r="P8" s="165"/>
      <c r="Q8" s="163"/>
      <c r="R8" s="163"/>
      <c r="S8" s="24"/>
      <c r="T8" s="56"/>
      <c r="U8" s="167"/>
      <c r="V8" s="13"/>
      <c r="W8" s="14"/>
      <c r="X8" s="14"/>
      <c r="Y8" s="14"/>
      <c r="Z8" s="14"/>
      <c r="AA8" s="14"/>
      <c r="AB8" s="73"/>
      <c r="AC8" s="73"/>
      <c r="AD8" s="14"/>
      <c r="AE8" s="14"/>
      <c r="AF8" s="73"/>
      <c r="AG8" s="73"/>
      <c r="AH8" s="73"/>
      <c r="AI8" s="14"/>
      <c r="AJ8" s="14"/>
      <c r="AK8" s="73">
        <v>2</v>
      </c>
      <c r="AL8" s="90"/>
      <c r="AM8" s="90"/>
      <c r="AN8" s="14"/>
      <c r="AO8" s="92"/>
      <c r="AP8" s="92"/>
      <c r="AQ8" s="92"/>
      <c r="AR8" s="120"/>
      <c r="AS8" s="120"/>
      <c r="AT8" s="120"/>
      <c r="AU8" s="28"/>
      <c r="AV8" s="167">
        <v>2</v>
      </c>
      <c r="AW8" s="13"/>
      <c r="AX8" s="13"/>
      <c r="AY8" s="13"/>
      <c r="AZ8" s="13"/>
      <c r="BA8" s="13"/>
      <c r="BB8" s="13"/>
      <c r="BC8" s="13"/>
      <c r="BD8" s="13"/>
      <c r="BE8" s="104"/>
    </row>
    <row r="9" spans="1:58" x14ac:dyDescent="0.2">
      <c r="A9" s="205" t="s">
        <v>136</v>
      </c>
      <c r="B9" s="113" t="s">
        <v>117</v>
      </c>
      <c r="C9" s="14">
        <v>4</v>
      </c>
      <c r="D9" s="14">
        <v>4</v>
      </c>
      <c r="E9" s="14">
        <v>4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4</v>
      </c>
      <c r="L9" s="14">
        <v>2</v>
      </c>
      <c r="M9" s="14">
        <v>4</v>
      </c>
      <c r="N9" s="14"/>
      <c r="O9" s="165"/>
      <c r="P9" s="165"/>
      <c r="Q9" s="163"/>
      <c r="R9" s="163"/>
      <c r="S9" s="14"/>
      <c r="T9" s="56"/>
      <c r="U9" s="167">
        <v>32</v>
      </c>
      <c r="V9" s="13"/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14">
        <v>2</v>
      </c>
      <c r="AE9" s="14">
        <v>2</v>
      </c>
      <c r="AF9" s="14">
        <v>2</v>
      </c>
      <c r="AG9" s="14">
        <v>2</v>
      </c>
      <c r="AH9" s="14">
        <v>2</v>
      </c>
      <c r="AI9" s="14">
        <v>2</v>
      </c>
      <c r="AJ9" s="14">
        <v>2</v>
      </c>
      <c r="AK9" s="73"/>
      <c r="AL9" s="90"/>
      <c r="AM9" s="90"/>
      <c r="AN9" s="14"/>
      <c r="AO9" s="92"/>
      <c r="AP9" s="92"/>
      <c r="AQ9" s="92"/>
      <c r="AR9" s="120"/>
      <c r="AS9" s="120"/>
      <c r="AT9" s="120"/>
      <c r="AU9" s="28"/>
      <c r="AV9" s="167">
        <v>28</v>
      </c>
      <c r="AW9" s="13"/>
      <c r="AX9" s="13"/>
      <c r="AY9" s="13"/>
      <c r="AZ9" s="13"/>
      <c r="BA9" s="13"/>
      <c r="BB9" s="13"/>
      <c r="BC9" s="13"/>
      <c r="BD9" s="13"/>
      <c r="BE9" s="104"/>
    </row>
    <row r="10" spans="1:58" ht="16.5" x14ac:dyDescent="0.2">
      <c r="A10" s="207"/>
      <c r="B10" s="124" t="s">
        <v>229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>
        <v>2</v>
      </c>
      <c r="O10" s="165"/>
      <c r="P10" s="165"/>
      <c r="Q10" s="163"/>
      <c r="R10" s="163"/>
      <c r="S10" s="24"/>
      <c r="T10" s="56"/>
      <c r="U10" s="167">
        <v>2</v>
      </c>
      <c r="V10" s="13"/>
      <c r="W10" s="14"/>
      <c r="X10" s="14"/>
      <c r="Y10" s="14"/>
      <c r="Z10" s="14"/>
      <c r="AA10" s="14"/>
      <c r="AB10" s="73"/>
      <c r="AC10" s="73"/>
      <c r="AD10" s="14"/>
      <c r="AE10" s="14"/>
      <c r="AF10" s="73"/>
      <c r="AG10" s="73"/>
      <c r="AH10" s="73"/>
      <c r="AI10" s="14"/>
      <c r="AJ10" s="14"/>
      <c r="AK10" s="73">
        <v>2</v>
      </c>
      <c r="AL10" s="90"/>
      <c r="AM10" s="90"/>
      <c r="AN10" s="14"/>
      <c r="AO10" s="92"/>
      <c r="AP10" s="92"/>
      <c r="AQ10" s="92"/>
      <c r="AR10" s="120"/>
      <c r="AS10" s="120"/>
      <c r="AT10" s="120"/>
      <c r="AU10" s="28"/>
      <c r="AV10" s="167">
        <v>2</v>
      </c>
      <c r="AW10" s="13"/>
      <c r="AX10" s="13"/>
      <c r="AY10" s="13"/>
      <c r="AZ10" s="13"/>
      <c r="BA10" s="13"/>
      <c r="BB10" s="13"/>
      <c r="BC10" s="13"/>
      <c r="BD10" s="13"/>
      <c r="BE10" s="104"/>
    </row>
    <row r="11" spans="1:58" x14ac:dyDescent="0.2">
      <c r="A11" s="220" t="s">
        <v>226</v>
      </c>
      <c r="B11" s="113" t="s">
        <v>230</v>
      </c>
      <c r="C11" s="14">
        <v>2</v>
      </c>
      <c r="D11" s="14">
        <v>2</v>
      </c>
      <c r="E11" s="14">
        <v>2</v>
      </c>
      <c r="F11" s="14">
        <v>2</v>
      </c>
      <c r="G11" s="14">
        <v>2</v>
      </c>
      <c r="H11" s="14">
        <v>2</v>
      </c>
      <c r="I11" s="14">
        <v>2</v>
      </c>
      <c r="J11" s="14">
        <v>2</v>
      </c>
      <c r="K11" s="14">
        <v>2</v>
      </c>
      <c r="L11" s="14">
        <v>2</v>
      </c>
      <c r="M11" s="14"/>
      <c r="N11" s="14"/>
      <c r="O11" s="165"/>
      <c r="P11" s="165"/>
      <c r="Q11" s="163"/>
      <c r="R11" s="163"/>
      <c r="S11" s="24"/>
      <c r="T11" s="56"/>
      <c r="U11" s="167">
        <v>20</v>
      </c>
      <c r="V11" s="13"/>
      <c r="W11" s="14"/>
      <c r="X11" s="14"/>
      <c r="Y11" s="14"/>
      <c r="Z11" s="14"/>
      <c r="AA11" s="14"/>
      <c r="AB11" s="73"/>
      <c r="AC11" s="73"/>
      <c r="AD11" s="14"/>
      <c r="AE11" s="14"/>
      <c r="AF11" s="73"/>
      <c r="AG11" s="73"/>
      <c r="AH11" s="73"/>
      <c r="AI11" s="14"/>
      <c r="AJ11" s="14"/>
      <c r="AK11" s="73"/>
      <c r="AL11" s="90"/>
      <c r="AM11" s="90"/>
      <c r="AN11" s="14"/>
      <c r="AO11" s="92"/>
      <c r="AP11" s="92"/>
      <c r="AQ11" s="92"/>
      <c r="AR11" s="120"/>
      <c r="AS11" s="120"/>
      <c r="AT11" s="120"/>
      <c r="AU11" s="28"/>
      <c r="AV11" s="167"/>
      <c r="AW11" s="13"/>
      <c r="AX11" s="13"/>
      <c r="AY11" s="13"/>
      <c r="AZ11" s="13"/>
      <c r="BA11" s="13"/>
      <c r="BB11" s="13"/>
      <c r="BC11" s="13"/>
      <c r="BD11" s="13"/>
      <c r="BE11" s="104"/>
    </row>
    <row r="12" spans="1:58" x14ac:dyDescent="0.2">
      <c r="A12" s="220"/>
      <c r="B12" s="113" t="s">
        <v>231</v>
      </c>
      <c r="C12" s="14"/>
      <c r="D12" s="14"/>
      <c r="E12" s="14">
        <v>2</v>
      </c>
      <c r="F12" s="14">
        <v>2</v>
      </c>
      <c r="G12" s="14">
        <v>2</v>
      </c>
      <c r="H12" s="14">
        <v>2</v>
      </c>
      <c r="I12" s="14">
        <v>2</v>
      </c>
      <c r="J12" s="14">
        <v>2</v>
      </c>
      <c r="K12" s="14">
        <v>2</v>
      </c>
      <c r="L12" s="14">
        <v>2</v>
      </c>
      <c r="M12" s="14">
        <v>2</v>
      </c>
      <c r="N12" s="14"/>
      <c r="O12" s="165"/>
      <c r="P12" s="165"/>
      <c r="Q12" s="163"/>
      <c r="R12" s="163"/>
      <c r="S12" s="24"/>
      <c r="T12" s="56"/>
      <c r="U12" s="167">
        <v>18</v>
      </c>
      <c r="V12" s="13"/>
      <c r="W12" s="14"/>
      <c r="X12" s="14"/>
      <c r="Y12" s="14"/>
      <c r="Z12" s="14"/>
      <c r="AA12" s="14"/>
      <c r="AB12" s="73"/>
      <c r="AC12" s="73"/>
      <c r="AD12" s="14"/>
      <c r="AE12" s="14"/>
      <c r="AF12" s="73"/>
      <c r="AG12" s="73"/>
      <c r="AH12" s="73"/>
      <c r="AI12" s="14"/>
      <c r="AJ12" s="14"/>
      <c r="AK12" s="73"/>
      <c r="AL12" s="90"/>
      <c r="AM12" s="90"/>
      <c r="AN12" s="14"/>
      <c r="AO12" s="92"/>
      <c r="AP12" s="92"/>
      <c r="AQ12" s="92"/>
      <c r="AR12" s="120"/>
      <c r="AS12" s="120"/>
      <c r="AT12" s="120"/>
      <c r="AU12" s="28"/>
      <c r="AV12" s="167"/>
      <c r="AW12" s="13"/>
      <c r="AX12" s="13"/>
      <c r="AY12" s="13"/>
      <c r="AZ12" s="13"/>
      <c r="BA12" s="13"/>
      <c r="BB12" s="13"/>
      <c r="BC12" s="13"/>
      <c r="BD12" s="13"/>
      <c r="BE12" s="104"/>
    </row>
    <row r="13" spans="1:58" x14ac:dyDescent="0.2">
      <c r="A13" s="220"/>
      <c r="B13" s="124" t="s">
        <v>232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>
        <v>2</v>
      </c>
      <c r="O13" s="165"/>
      <c r="P13" s="165"/>
      <c r="Q13" s="163"/>
      <c r="R13" s="163"/>
      <c r="S13" s="24"/>
      <c r="T13" s="56"/>
      <c r="U13" s="167">
        <v>2</v>
      </c>
      <c r="V13" s="13"/>
      <c r="W13" s="14"/>
      <c r="X13" s="14"/>
      <c r="Y13" s="14"/>
      <c r="Z13" s="14"/>
      <c r="AA13" s="14"/>
      <c r="AB13" s="73"/>
      <c r="AC13" s="73"/>
      <c r="AD13" s="14"/>
      <c r="AE13" s="14"/>
      <c r="AF13" s="73"/>
      <c r="AG13" s="73"/>
      <c r="AH13" s="73"/>
      <c r="AI13" s="14"/>
      <c r="AJ13" s="14"/>
      <c r="AK13" s="73"/>
      <c r="AL13" s="90"/>
      <c r="AM13" s="90"/>
      <c r="AN13" s="14"/>
      <c r="AO13" s="92"/>
      <c r="AP13" s="92"/>
      <c r="AQ13" s="92"/>
      <c r="AR13" s="120"/>
      <c r="AS13" s="120"/>
      <c r="AT13" s="120"/>
      <c r="AU13" s="28"/>
      <c r="AV13" s="27"/>
      <c r="AW13" s="13"/>
      <c r="AX13" s="13"/>
      <c r="AY13" s="13"/>
      <c r="AZ13" s="13"/>
      <c r="BA13" s="13"/>
      <c r="BB13" s="13"/>
      <c r="BC13" s="13"/>
      <c r="BD13" s="13"/>
      <c r="BE13" s="104"/>
    </row>
    <row r="14" spans="1:58" ht="16.5" x14ac:dyDescent="0.2">
      <c r="A14" s="221" t="s">
        <v>246</v>
      </c>
      <c r="B14" s="161" t="s">
        <v>247</v>
      </c>
      <c r="C14" s="14">
        <v>6</v>
      </c>
      <c r="D14" s="14">
        <v>2</v>
      </c>
      <c r="E14" s="14">
        <v>4</v>
      </c>
      <c r="F14" s="14">
        <v>2</v>
      </c>
      <c r="G14" s="14">
        <v>2</v>
      </c>
      <c r="H14" s="14">
        <v>2</v>
      </c>
      <c r="I14" s="14">
        <v>2</v>
      </c>
      <c r="J14" s="14">
        <v>2</v>
      </c>
      <c r="K14" s="14">
        <v>2</v>
      </c>
      <c r="L14" s="14">
        <v>2</v>
      </c>
      <c r="M14" s="14"/>
      <c r="N14" s="14"/>
      <c r="O14" s="165"/>
      <c r="P14" s="165"/>
      <c r="Q14" s="163"/>
      <c r="R14" s="163"/>
      <c r="S14" s="24"/>
      <c r="T14" s="56"/>
      <c r="U14" s="167">
        <v>26</v>
      </c>
      <c r="V14" s="13"/>
      <c r="W14" s="14"/>
      <c r="X14" s="14"/>
      <c r="Y14" s="14"/>
      <c r="Z14" s="14"/>
      <c r="AA14" s="14"/>
      <c r="AB14" s="73"/>
      <c r="AC14" s="73"/>
      <c r="AD14" s="14"/>
      <c r="AE14" s="14"/>
      <c r="AF14" s="73"/>
      <c r="AG14" s="73"/>
      <c r="AH14" s="73"/>
      <c r="AI14" s="14"/>
      <c r="AJ14" s="14"/>
      <c r="AK14" s="73"/>
      <c r="AL14" s="90"/>
      <c r="AM14" s="90"/>
      <c r="AN14" s="14"/>
      <c r="AO14" s="92"/>
      <c r="AP14" s="92"/>
      <c r="AQ14" s="92"/>
      <c r="AR14" s="120"/>
      <c r="AS14" s="120"/>
      <c r="AT14" s="120"/>
      <c r="AU14" s="28"/>
      <c r="AV14" s="27"/>
      <c r="AW14" s="13"/>
      <c r="AX14" s="13"/>
      <c r="AY14" s="13"/>
      <c r="AZ14" s="13"/>
      <c r="BA14" s="13"/>
      <c r="BB14" s="13"/>
      <c r="BC14" s="13"/>
      <c r="BD14" s="13"/>
      <c r="BE14" s="104"/>
    </row>
    <row r="15" spans="1:58" ht="16.5" x14ac:dyDescent="0.2">
      <c r="A15" s="222"/>
      <c r="B15" s="161" t="s">
        <v>248</v>
      </c>
      <c r="C15" s="14"/>
      <c r="D15" s="14"/>
      <c r="E15" s="14"/>
      <c r="F15" s="14"/>
      <c r="G15" s="14"/>
      <c r="H15" s="14"/>
      <c r="I15" s="14"/>
      <c r="J15" s="14">
        <v>2</v>
      </c>
      <c r="K15" s="14">
        <v>2</v>
      </c>
      <c r="L15" s="14">
        <v>2</v>
      </c>
      <c r="M15" s="14">
        <v>2</v>
      </c>
      <c r="N15" s="14"/>
      <c r="O15" s="165"/>
      <c r="P15" s="165"/>
      <c r="Q15" s="163"/>
      <c r="R15" s="163"/>
      <c r="S15" s="24"/>
      <c r="T15" s="56"/>
      <c r="U15" s="167">
        <v>8</v>
      </c>
      <c r="V15" s="13"/>
      <c r="W15" s="14"/>
      <c r="X15" s="14"/>
      <c r="Y15" s="14"/>
      <c r="Z15" s="14"/>
      <c r="AA15" s="14"/>
      <c r="AB15" s="73"/>
      <c r="AC15" s="73"/>
      <c r="AD15" s="14"/>
      <c r="AE15" s="14"/>
      <c r="AF15" s="73"/>
      <c r="AG15" s="73"/>
      <c r="AH15" s="73"/>
      <c r="AI15" s="14"/>
      <c r="AJ15" s="14"/>
      <c r="AK15" s="73"/>
      <c r="AL15" s="90"/>
      <c r="AM15" s="90"/>
      <c r="AN15" s="14"/>
      <c r="AO15" s="92"/>
      <c r="AP15" s="92"/>
      <c r="AQ15" s="92"/>
      <c r="AR15" s="120"/>
      <c r="AS15" s="120"/>
      <c r="AT15" s="120"/>
      <c r="AU15" s="28"/>
      <c r="AV15" s="27"/>
      <c r="AW15" s="13"/>
      <c r="AX15" s="13"/>
      <c r="AY15" s="13"/>
      <c r="AZ15" s="13"/>
      <c r="BA15" s="13"/>
      <c r="BB15" s="13"/>
      <c r="BC15" s="13"/>
      <c r="BD15" s="13"/>
      <c r="BE15" s="104"/>
    </row>
    <row r="16" spans="1:58" ht="21.75" customHeight="1" x14ac:dyDescent="0.2">
      <c r="A16" s="223"/>
      <c r="B16" s="162" t="s">
        <v>249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>
        <v>2</v>
      </c>
      <c r="O16" s="165"/>
      <c r="P16" s="165"/>
      <c r="Q16" s="163"/>
      <c r="R16" s="163"/>
      <c r="S16" s="24"/>
      <c r="T16" s="56"/>
      <c r="U16" s="167">
        <v>2</v>
      </c>
      <c r="V16" s="13"/>
      <c r="W16" s="14"/>
      <c r="X16" s="14"/>
      <c r="Y16" s="14"/>
      <c r="Z16" s="14"/>
      <c r="AA16" s="14"/>
      <c r="AB16" s="73"/>
      <c r="AC16" s="73"/>
      <c r="AD16" s="14"/>
      <c r="AE16" s="14"/>
      <c r="AF16" s="73"/>
      <c r="AG16" s="73"/>
      <c r="AH16" s="73"/>
      <c r="AI16" s="14"/>
      <c r="AJ16" s="14"/>
      <c r="AK16" s="73"/>
      <c r="AL16" s="90"/>
      <c r="AM16" s="90"/>
      <c r="AN16" s="14"/>
      <c r="AO16" s="92"/>
      <c r="AP16" s="92"/>
      <c r="AQ16" s="92"/>
      <c r="AR16" s="120"/>
      <c r="AS16" s="120"/>
      <c r="AT16" s="120"/>
      <c r="AU16" s="28"/>
      <c r="AV16" s="27"/>
      <c r="AW16" s="13"/>
      <c r="AX16" s="13"/>
      <c r="AY16" s="13"/>
      <c r="AZ16" s="13"/>
      <c r="BA16" s="13"/>
      <c r="BB16" s="13"/>
      <c r="BC16" s="13"/>
      <c r="BD16" s="13"/>
      <c r="BE16" s="104"/>
    </row>
    <row r="17" spans="1:57" x14ac:dyDescent="0.2">
      <c r="A17" s="109" t="s">
        <v>137</v>
      </c>
      <c r="B17" s="114" t="s">
        <v>138</v>
      </c>
      <c r="C17" s="74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166"/>
      <c r="P17" s="166"/>
      <c r="Q17" s="164"/>
      <c r="R17" s="164"/>
      <c r="S17" s="76"/>
      <c r="T17" s="57"/>
      <c r="U17" s="168"/>
      <c r="V17" s="82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91"/>
      <c r="AM17" s="91"/>
      <c r="AN17" s="76"/>
      <c r="AO17" s="93"/>
      <c r="AP17" s="93"/>
      <c r="AQ17" s="93"/>
      <c r="AR17" s="121"/>
      <c r="AS17" s="121"/>
      <c r="AT17" s="120"/>
      <c r="AU17" s="55"/>
      <c r="AV17" s="81"/>
      <c r="AW17" s="82"/>
      <c r="AX17" s="82"/>
      <c r="AY17" s="82"/>
      <c r="AZ17" s="82"/>
      <c r="BA17" s="82"/>
      <c r="BB17" s="82"/>
      <c r="BC17" s="82"/>
      <c r="BD17" s="82"/>
      <c r="BE17" s="105"/>
    </row>
    <row r="18" spans="1:57" ht="16.5" x14ac:dyDescent="0.2">
      <c r="A18" s="217" t="s">
        <v>227</v>
      </c>
      <c r="B18" s="115" t="s">
        <v>233</v>
      </c>
      <c r="C18" s="14">
        <v>8</v>
      </c>
      <c r="D18" s="14">
        <v>4</v>
      </c>
      <c r="E18" s="14"/>
      <c r="F18" s="14"/>
      <c r="G18" s="14"/>
      <c r="H18" s="26"/>
      <c r="I18" s="14"/>
      <c r="J18" s="14"/>
      <c r="K18" s="14"/>
      <c r="L18" s="14"/>
      <c r="M18" s="26"/>
      <c r="N18" s="14"/>
      <c r="O18" s="165"/>
      <c r="P18" s="165"/>
      <c r="Q18" s="164"/>
      <c r="R18" s="163"/>
      <c r="S18" s="26"/>
      <c r="T18" s="57"/>
      <c r="U18" s="169">
        <v>12</v>
      </c>
      <c r="V18" s="13"/>
      <c r="W18" s="26"/>
      <c r="X18" s="26"/>
      <c r="Y18" s="26"/>
      <c r="Z18" s="26"/>
      <c r="AA18" s="26"/>
      <c r="AB18" s="80"/>
      <c r="AC18" s="80"/>
      <c r="AD18" s="26"/>
      <c r="AE18" s="26"/>
      <c r="AF18" s="80"/>
      <c r="AG18" s="80"/>
      <c r="AH18" s="80"/>
      <c r="AI18" s="26"/>
      <c r="AJ18" s="26"/>
      <c r="AK18" s="80"/>
      <c r="AL18" s="91"/>
      <c r="AM18" s="91"/>
      <c r="AN18" s="26"/>
      <c r="AO18" s="93"/>
      <c r="AP18" s="93"/>
      <c r="AQ18" s="93"/>
      <c r="AR18" s="121"/>
      <c r="AS18" s="121"/>
      <c r="AT18" s="120"/>
      <c r="AU18" s="39"/>
      <c r="AV18" s="25"/>
      <c r="AW18" s="13"/>
      <c r="AX18" s="13"/>
      <c r="AY18" s="13"/>
      <c r="AZ18" s="13"/>
      <c r="BA18" s="13"/>
      <c r="BB18" s="13"/>
      <c r="BC18" s="13"/>
      <c r="BD18" s="13"/>
      <c r="BE18" s="103"/>
    </row>
    <row r="19" spans="1:57" ht="16.5" x14ac:dyDescent="0.2">
      <c r="A19" s="218"/>
      <c r="B19" s="115" t="s">
        <v>234</v>
      </c>
      <c r="C19" s="14"/>
      <c r="D19" s="14">
        <v>4</v>
      </c>
      <c r="E19" s="14">
        <v>4</v>
      </c>
      <c r="F19" s="14">
        <v>8</v>
      </c>
      <c r="G19" s="14">
        <v>4</v>
      </c>
      <c r="H19" s="14">
        <v>6</v>
      </c>
      <c r="I19" s="14">
        <v>4</v>
      </c>
      <c r="J19" s="14">
        <v>4</v>
      </c>
      <c r="K19" s="14">
        <v>6</v>
      </c>
      <c r="L19" s="14">
        <v>6</v>
      </c>
      <c r="M19" s="14">
        <v>4</v>
      </c>
      <c r="N19" s="14"/>
      <c r="O19" s="165"/>
      <c r="P19" s="165"/>
      <c r="Q19" s="163"/>
      <c r="R19" s="163"/>
      <c r="S19" s="26"/>
      <c r="T19" s="57"/>
      <c r="U19" s="169">
        <v>50</v>
      </c>
      <c r="V19" s="13"/>
      <c r="W19" s="26"/>
      <c r="X19" s="26"/>
      <c r="Y19" s="26"/>
      <c r="Z19" s="26"/>
      <c r="AA19" s="26"/>
      <c r="AB19" s="80"/>
      <c r="AC19" s="80"/>
      <c r="AD19" s="26"/>
      <c r="AE19" s="26"/>
      <c r="AF19" s="80"/>
      <c r="AG19" s="80"/>
      <c r="AH19" s="80"/>
      <c r="AI19" s="26"/>
      <c r="AJ19" s="26"/>
      <c r="AK19" s="80"/>
      <c r="AL19" s="91"/>
      <c r="AM19" s="91"/>
      <c r="AN19" s="26"/>
      <c r="AO19" s="93"/>
      <c r="AP19" s="93"/>
      <c r="AQ19" s="93"/>
      <c r="AR19" s="121"/>
      <c r="AS19" s="121"/>
      <c r="AT19" s="120"/>
      <c r="AU19" s="39"/>
      <c r="AV19" s="25"/>
      <c r="AW19" s="13"/>
      <c r="AX19" s="13"/>
      <c r="AY19" s="13"/>
      <c r="AZ19" s="13"/>
      <c r="BA19" s="13"/>
      <c r="BB19" s="13"/>
      <c r="BC19" s="13"/>
      <c r="BD19" s="13"/>
      <c r="BE19" s="103"/>
    </row>
    <row r="20" spans="1:57" ht="16.5" x14ac:dyDescent="0.2">
      <c r="A20" s="219"/>
      <c r="B20" s="126" t="s">
        <v>235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>
        <v>2</v>
      </c>
      <c r="O20" s="165"/>
      <c r="P20" s="165"/>
      <c r="Q20" s="163"/>
      <c r="R20" s="163"/>
      <c r="S20" s="14"/>
      <c r="T20" s="55"/>
      <c r="U20" s="167">
        <v>2</v>
      </c>
      <c r="V20" s="13"/>
      <c r="W20" s="14"/>
      <c r="X20" s="14"/>
      <c r="Y20" s="14"/>
      <c r="Z20" s="14"/>
      <c r="AA20" s="14"/>
      <c r="AB20" s="73"/>
      <c r="AC20" s="73"/>
      <c r="AD20" s="14"/>
      <c r="AE20" s="14"/>
      <c r="AF20" s="73"/>
      <c r="AG20" s="73"/>
      <c r="AH20" s="73"/>
      <c r="AI20" s="14"/>
      <c r="AJ20" s="14"/>
      <c r="AK20" s="73"/>
      <c r="AL20" s="90"/>
      <c r="AM20" s="90"/>
      <c r="AN20" s="14"/>
      <c r="AO20" s="92"/>
      <c r="AP20" s="92"/>
      <c r="AQ20" s="92"/>
      <c r="AR20" s="120"/>
      <c r="AS20" s="122"/>
      <c r="AT20" s="120"/>
      <c r="AU20" s="39"/>
      <c r="AV20" s="27"/>
      <c r="AW20" s="13"/>
      <c r="AX20" s="13"/>
      <c r="AY20" s="13"/>
      <c r="AZ20" s="13"/>
      <c r="BA20" s="13"/>
      <c r="BB20" s="13"/>
      <c r="BC20" s="13"/>
      <c r="BD20" s="13"/>
      <c r="BE20" s="104"/>
    </row>
    <row r="21" spans="1:57" x14ac:dyDescent="0.2">
      <c r="A21" s="158" t="s">
        <v>113</v>
      </c>
      <c r="B21" s="157" t="s">
        <v>114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166"/>
      <c r="P21" s="166"/>
      <c r="Q21" s="164"/>
      <c r="R21" s="163"/>
      <c r="S21" s="78"/>
      <c r="T21" s="57"/>
      <c r="U21" s="168"/>
      <c r="V21" s="82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90"/>
      <c r="AM21" s="90"/>
      <c r="AN21" s="79"/>
      <c r="AO21" s="92"/>
      <c r="AP21" s="92"/>
      <c r="AQ21" s="92"/>
      <c r="AR21" s="120"/>
      <c r="AS21" s="120"/>
      <c r="AT21" s="120"/>
      <c r="AU21" s="55"/>
      <c r="AV21" s="81"/>
      <c r="AW21" s="82"/>
      <c r="AX21" s="82"/>
      <c r="AY21" s="82"/>
      <c r="AZ21" s="82"/>
      <c r="BA21" s="82"/>
      <c r="BB21" s="82"/>
      <c r="BC21" s="82"/>
      <c r="BD21" s="82"/>
      <c r="BE21" s="105"/>
    </row>
    <row r="22" spans="1:57" x14ac:dyDescent="0.2">
      <c r="A22" s="118" t="s">
        <v>105</v>
      </c>
      <c r="B22" s="119" t="s">
        <v>106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166"/>
      <c r="P22" s="166"/>
      <c r="Q22" s="164"/>
      <c r="R22" s="163"/>
      <c r="S22" s="76"/>
      <c r="T22" s="57"/>
      <c r="U22" s="169"/>
      <c r="V22" s="13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90"/>
      <c r="AM22" s="90"/>
      <c r="AN22" s="74"/>
      <c r="AO22" s="92"/>
      <c r="AP22" s="92"/>
      <c r="AQ22" s="92"/>
      <c r="AR22" s="120"/>
      <c r="AS22" s="120"/>
      <c r="AT22" s="120"/>
      <c r="AU22" s="39"/>
      <c r="AV22" s="25"/>
      <c r="AW22" s="13"/>
      <c r="AX22" s="13"/>
      <c r="AY22" s="13"/>
      <c r="AZ22" s="13"/>
      <c r="BA22" s="13"/>
      <c r="BB22" s="13"/>
      <c r="BC22" s="13"/>
      <c r="BD22" s="13"/>
      <c r="BE22" s="103"/>
    </row>
    <row r="23" spans="1:57" x14ac:dyDescent="0.2">
      <c r="A23" s="217" t="s">
        <v>142</v>
      </c>
      <c r="B23" s="115" t="s">
        <v>236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66"/>
      <c r="P23" s="166"/>
      <c r="Q23" s="164"/>
      <c r="R23" s="163"/>
      <c r="S23" s="26"/>
      <c r="T23" s="57"/>
      <c r="U23" s="169"/>
      <c r="V23" s="13"/>
      <c r="W23" s="14">
        <v>4</v>
      </c>
      <c r="X23" s="14">
        <v>4</v>
      </c>
      <c r="Y23" s="14">
        <v>4</v>
      </c>
      <c r="Z23" s="14">
        <v>4</v>
      </c>
      <c r="AA23" s="14">
        <v>4</v>
      </c>
      <c r="AB23" s="73"/>
      <c r="AC23" s="73"/>
      <c r="AD23" s="14"/>
      <c r="AE23" s="14"/>
      <c r="AF23" s="73"/>
      <c r="AG23" s="73"/>
      <c r="AH23" s="73"/>
      <c r="AI23" s="14"/>
      <c r="AJ23" s="14"/>
      <c r="AK23" s="73"/>
      <c r="AL23" s="90"/>
      <c r="AM23" s="90"/>
      <c r="AN23" s="14"/>
      <c r="AO23" s="92"/>
      <c r="AP23" s="92"/>
      <c r="AQ23" s="92"/>
      <c r="AR23" s="120"/>
      <c r="AS23" s="120"/>
      <c r="AT23" s="120"/>
      <c r="AU23" s="39"/>
      <c r="AV23" s="25">
        <v>20</v>
      </c>
      <c r="AW23" s="13"/>
      <c r="AX23" s="13"/>
      <c r="AY23" s="13"/>
      <c r="AZ23" s="13"/>
      <c r="BA23" s="13"/>
      <c r="BB23" s="13"/>
      <c r="BC23" s="13"/>
      <c r="BD23" s="13"/>
      <c r="BE23" s="103"/>
    </row>
    <row r="24" spans="1:57" x14ac:dyDescent="0.2">
      <c r="A24" s="218"/>
      <c r="B24" s="115" t="s">
        <v>127</v>
      </c>
      <c r="C24" s="26"/>
      <c r="D24" s="26"/>
      <c r="E24" s="14"/>
      <c r="F24" s="14"/>
      <c r="G24" s="26"/>
      <c r="H24" s="26"/>
      <c r="I24" s="26"/>
      <c r="J24" s="14"/>
      <c r="K24" s="14"/>
      <c r="L24" s="26"/>
      <c r="M24" s="26"/>
      <c r="N24" s="26"/>
      <c r="O24" s="166"/>
      <c r="P24" s="166"/>
      <c r="Q24" s="164"/>
      <c r="R24" s="163"/>
      <c r="S24" s="26"/>
      <c r="T24" s="57"/>
      <c r="U24" s="169"/>
      <c r="V24" s="13"/>
      <c r="W24" s="14"/>
      <c r="X24" s="14"/>
      <c r="Y24" s="14"/>
      <c r="Z24" s="14"/>
      <c r="AA24" s="14"/>
      <c r="AB24" s="14">
        <v>4</v>
      </c>
      <c r="AC24" s="14">
        <v>4</v>
      </c>
      <c r="AD24" s="14">
        <v>6</v>
      </c>
      <c r="AE24" s="14">
        <v>6</v>
      </c>
      <c r="AF24" s="14">
        <v>6</v>
      </c>
      <c r="AG24" s="14">
        <v>4</v>
      </c>
      <c r="AH24" s="14">
        <v>6</v>
      </c>
      <c r="AI24" s="14">
        <v>4</v>
      </c>
      <c r="AJ24" s="14">
        <v>4</v>
      </c>
      <c r="AK24" s="73">
        <v>2</v>
      </c>
      <c r="AL24" s="90"/>
      <c r="AM24" s="90"/>
      <c r="AN24" s="14"/>
      <c r="AO24" s="92"/>
      <c r="AP24" s="92"/>
      <c r="AQ24" s="92"/>
      <c r="AR24" s="120"/>
      <c r="AS24" s="120"/>
      <c r="AT24" s="120"/>
      <c r="AU24" s="39"/>
      <c r="AV24" s="25">
        <v>46</v>
      </c>
      <c r="AW24" s="13"/>
      <c r="AX24" s="13"/>
      <c r="AY24" s="13"/>
      <c r="AZ24" s="13"/>
      <c r="BA24" s="13"/>
      <c r="BB24" s="13"/>
      <c r="BC24" s="13"/>
      <c r="BD24" s="13"/>
      <c r="BE24" s="103"/>
    </row>
    <row r="25" spans="1:57" ht="16.5" x14ac:dyDescent="0.2">
      <c r="A25" s="219"/>
      <c r="B25" s="126" t="s">
        <v>126</v>
      </c>
      <c r="C25" s="26"/>
      <c r="D25" s="26"/>
      <c r="E25" s="14"/>
      <c r="F25" s="14"/>
      <c r="G25" s="26"/>
      <c r="H25" s="26"/>
      <c r="I25" s="26"/>
      <c r="J25" s="14"/>
      <c r="K25" s="14"/>
      <c r="L25" s="26"/>
      <c r="M25" s="26"/>
      <c r="N25" s="26"/>
      <c r="O25" s="166"/>
      <c r="P25" s="166"/>
      <c r="Q25" s="164"/>
      <c r="R25" s="163"/>
      <c r="S25" s="26"/>
      <c r="T25" s="57"/>
      <c r="U25" s="169"/>
      <c r="V25" s="13"/>
      <c r="W25" s="14"/>
      <c r="X25" s="14"/>
      <c r="Y25" s="14"/>
      <c r="Z25" s="14"/>
      <c r="AA25" s="14"/>
      <c r="AB25" s="73"/>
      <c r="AC25" s="73"/>
      <c r="AD25" s="14"/>
      <c r="AE25" s="14"/>
      <c r="AF25" s="73"/>
      <c r="AG25" s="73"/>
      <c r="AH25" s="73"/>
      <c r="AI25" s="14"/>
      <c r="AJ25" s="14"/>
      <c r="AK25" s="73">
        <v>2</v>
      </c>
      <c r="AL25" s="90"/>
      <c r="AM25" s="90"/>
      <c r="AN25" s="14"/>
      <c r="AO25" s="92"/>
      <c r="AP25" s="92"/>
      <c r="AQ25" s="92"/>
      <c r="AR25" s="120"/>
      <c r="AS25" s="120"/>
      <c r="AT25" s="120"/>
      <c r="AU25" s="39"/>
      <c r="AV25" s="25">
        <v>2</v>
      </c>
      <c r="AW25" s="13"/>
      <c r="AX25" s="13"/>
      <c r="AY25" s="13"/>
      <c r="AZ25" s="13"/>
      <c r="BA25" s="13"/>
      <c r="BB25" s="13"/>
      <c r="BC25" s="13"/>
      <c r="BD25" s="13"/>
      <c r="BE25" s="103"/>
    </row>
    <row r="26" spans="1:57" x14ac:dyDescent="0.2">
      <c r="A26" s="159" t="s">
        <v>145</v>
      </c>
      <c r="B26" s="156" t="s">
        <v>146</v>
      </c>
      <c r="C26" s="79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166"/>
      <c r="P26" s="166"/>
      <c r="Q26" s="164"/>
      <c r="R26" s="164"/>
      <c r="S26" s="78"/>
      <c r="T26" s="57"/>
      <c r="U26" s="169"/>
      <c r="V26" s="13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90"/>
      <c r="AM26" s="90"/>
      <c r="AN26" s="79"/>
      <c r="AO26" s="92"/>
      <c r="AP26" s="92"/>
      <c r="AQ26" s="92"/>
      <c r="AR26" s="120"/>
      <c r="AS26" s="120"/>
      <c r="AT26" s="120"/>
      <c r="AU26" s="39"/>
      <c r="AV26" s="25"/>
      <c r="AW26" s="13"/>
      <c r="AX26" s="13"/>
      <c r="AY26" s="13"/>
      <c r="AZ26" s="13"/>
      <c r="BA26" s="13"/>
      <c r="BB26" s="13"/>
      <c r="BC26" s="13"/>
      <c r="BD26" s="13"/>
      <c r="BE26" s="103"/>
    </row>
    <row r="27" spans="1:57" ht="24.75" x14ac:dyDescent="0.2">
      <c r="A27" s="118" t="s">
        <v>115</v>
      </c>
      <c r="B27" s="119" t="s">
        <v>147</v>
      </c>
      <c r="C27" s="74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166"/>
      <c r="P27" s="166"/>
      <c r="Q27" s="164"/>
      <c r="R27" s="164"/>
      <c r="S27" s="76"/>
      <c r="T27" s="57"/>
      <c r="U27" s="169"/>
      <c r="V27" s="13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90"/>
      <c r="AM27" s="90"/>
      <c r="AN27" s="74"/>
      <c r="AO27" s="92"/>
      <c r="AP27" s="92"/>
      <c r="AQ27" s="92"/>
      <c r="AR27" s="120"/>
      <c r="AS27" s="120"/>
      <c r="AT27" s="120"/>
      <c r="AU27" s="39"/>
      <c r="AV27" s="25"/>
      <c r="AW27" s="13"/>
      <c r="AX27" s="13"/>
      <c r="AY27" s="13"/>
      <c r="AZ27" s="13"/>
      <c r="BA27" s="13"/>
      <c r="BB27" s="13"/>
      <c r="BC27" s="13"/>
      <c r="BD27" s="13"/>
      <c r="BE27" s="103"/>
    </row>
    <row r="28" spans="1:57" ht="24.75" x14ac:dyDescent="0.2">
      <c r="A28" s="217" t="s">
        <v>149</v>
      </c>
      <c r="B28" s="115" t="s">
        <v>194</v>
      </c>
      <c r="C28" s="14">
        <v>4</v>
      </c>
      <c r="D28" s="26">
        <v>4</v>
      </c>
      <c r="E28" s="26">
        <v>4</v>
      </c>
      <c r="F28" s="26">
        <v>4</v>
      </c>
      <c r="G28" s="26">
        <v>4</v>
      </c>
      <c r="H28" s="26">
        <v>4</v>
      </c>
      <c r="I28" s="26">
        <v>4</v>
      </c>
      <c r="J28" s="26">
        <v>4</v>
      </c>
      <c r="K28" s="26"/>
      <c r="L28" s="26"/>
      <c r="M28" s="26"/>
      <c r="N28" s="26"/>
      <c r="O28" s="166"/>
      <c r="P28" s="166"/>
      <c r="Q28" s="164"/>
      <c r="R28" s="164"/>
      <c r="S28" s="26"/>
      <c r="T28" s="57"/>
      <c r="U28" s="169">
        <v>32</v>
      </c>
      <c r="V28" s="13"/>
      <c r="W28" s="14"/>
      <c r="X28" s="14"/>
      <c r="Y28" s="14"/>
      <c r="Z28" s="14"/>
      <c r="AA28" s="14"/>
      <c r="AB28" s="73"/>
      <c r="AC28" s="73"/>
      <c r="AD28" s="14"/>
      <c r="AE28" s="14"/>
      <c r="AF28" s="73"/>
      <c r="AG28" s="73"/>
      <c r="AH28" s="73"/>
      <c r="AI28" s="14"/>
      <c r="AJ28" s="14"/>
      <c r="AK28" s="73"/>
      <c r="AL28" s="90"/>
      <c r="AM28" s="90"/>
      <c r="AN28" s="14"/>
      <c r="AO28" s="92"/>
      <c r="AP28" s="92"/>
      <c r="AQ28" s="92"/>
      <c r="AR28" s="120"/>
      <c r="AS28" s="120"/>
      <c r="AT28" s="120"/>
      <c r="AU28" s="39"/>
      <c r="AV28" s="25"/>
      <c r="AW28" s="13"/>
      <c r="AX28" s="13"/>
      <c r="AY28" s="13"/>
      <c r="AZ28" s="13"/>
      <c r="BA28" s="13"/>
      <c r="BB28" s="13"/>
      <c r="BC28" s="13"/>
      <c r="BD28" s="13"/>
      <c r="BE28" s="103"/>
    </row>
    <row r="29" spans="1:57" ht="24.75" x14ac:dyDescent="0.2">
      <c r="A29" s="218"/>
      <c r="B29" s="115" t="s">
        <v>237</v>
      </c>
      <c r="C29" s="14"/>
      <c r="D29" s="26">
        <v>4</v>
      </c>
      <c r="E29" s="26">
        <v>4</v>
      </c>
      <c r="F29" s="26">
        <v>4</v>
      </c>
      <c r="G29" s="26">
        <v>4</v>
      </c>
      <c r="H29" s="26">
        <v>4</v>
      </c>
      <c r="I29" s="26">
        <v>4</v>
      </c>
      <c r="J29" s="26">
        <v>4</v>
      </c>
      <c r="K29" s="26">
        <v>4</v>
      </c>
      <c r="L29" s="26">
        <v>4</v>
      </c>
      <c r="M29" s="26">
        <v>4</v>
      </c>
      <c r="N29" s="26"/>
      <c r="O29" s="166"/>
      <c r="P29" s="166"/>
      <c r="Q29" s="164"/>
      <c r="R29" s="164"/>
      <c r="S29" s="26"/>
      <c r="T29" s="57"/>
      <c r="U29" s="169">
        <v>40</v>
      </c>
      <c r="V29" s="13"/>
      <c r="W29" s="14"/>
      <c r="X29" s="14"/>
      <c r="Y29" s="14"/>
      <c r="Z29" s="14"/>
      <c r="AA29" s="14"/>
      <c r="AB29" s="73"/>
      <c r="AC29" s="73"/>
      <c r="AD29" s="14"/>
      <c r="AE29" s="14"/>
      <c r="AF29" s="73"/>
      <c r="AG29" s="73"/>
      <c r="AH29" s="73"/>
      <c r="AI29" s="14"/>
      <c r="AJ29" s="14"/>
      <c r="AK29" s="73"/>
      <c r="AL29" s="90"/>
      <c r="AM29" s="90"/>
      <c r="AN29" s="14"/>
      <c r="AO29" s="92"/>
      <c r="AP29" s="92"/>
      <c r="AQ29" s="92"/>
      <c r="AR29" s="120"/>
      <c r="AS29" s="120"/>
      <c r="AT29" s="120"/>
      <c r="AU29" s="39"/>
      <c r="AV29" s="25"/>
      <c r="AW29" s="13"/>
      <c r="AX29" s="13"/>
      <c r="AY29" s="13"/>
      <c r="AZ29" s="13"/>
      <c r="BA29" s="13"/>
      <c r="BB29" s="13"/>
      <c r="BC29" s="13"/>
      <c r="BD29" s="13"/>
      <c r="BE29" s="103"/>
    </row>
    <row r="30" spans="1:57" ht="24.75" x14ac:dyDescent="0.2">
      <c r="A30" s="218"/>
      <c r="B30" s="125" t="s">
        <v>205</v>
      </c>
      <c r="C30" s="14"/>
      <c r="D30" s="26"/>
      <c r="E30" s="26"/>
      <c r="F30" s="26"/>
      <c r="G30" s="26"/>
      <c r="H30" s="26"/>
      <c r="I30" s="26"/>
      <c r="J30" s="26"/>
      <c r="K30" s="26"/>
      <c r="L30" s="26"/>
      <c r="M30" s="26">
        <v>4</v>
      </c>
      <c r="N30" s="26">
        <v>4</v>
      </c>
      <c r="O30" s="166"/>
      <c r="P30" s="166"/>
      <c r="Q30" s="164"/>
      <c r="R30" s="164"/>
      <c r="S30" s="26"/>
      <c r="T30" s="57"/>
      <c r="U30" s="169">
        <v>8</v>
      </c>
      <c r="V30" s="13"/>
      <c r="W30" s="14"/>
      <c r="X30" s="14"/>
      <c r="Y30" s="14"/>
      <c r="Z30" s="14"/>
      <c r="AA30" s="14"/>
      <c r="AB30" s="73"/>
      <c r="AC30" s="73"/>
      <c r="AD30" s="14"/>
      <c r="AE30" s="14"/>
      <c r="AF30" s="73"/>
      <c r="AG30" s="73"/>
      <c r="AH30" s="73"/>
      <c r="AI30" s="14"/>
      <c r="AJ30" s="14"/>
      <c r="AK30" s="73"/>
      <c r="AL30" s="90"/>
      <c r="AM30" s="90"/>
      <c r="AN30" s="14"/>
      <c r="AO30" s="92"/>
      <c r="AP30" s="92"/>
      <c r="AQ30" s="92"/>
      <c r="AR30" s="120"/>
      <c r="AS30" s="120"/>
      <c r="AT30" s="120"/>
      <c r="AU30" s="39"/>
      <c r="AV30" s="25"/>
      <c r="AW30" s="13"/>
      <c r="AX30" s="13"/>
      <c r="AY30" s="13"/>
      <c r="AZ30" s="13"/>
      <c r="BA30" s="13"/>
      <c r="BB30" s="13"/>
      <c r="BC30" s="13"/>
      <c r="BD30" s="13"/>
      <c r="BE30" s="103"/>
    </row>
    <row r="31" spans="1:57" ht="24.75" x14ac:dyDescent="0.2">
      <c r="A31" s="218"/>
      <c r="B31" s="126" t="s">
        <v>238</v>
      </c>
      <c r="C31" s="14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>
        <v>2</v>
      </c>
      <c r="O31" s="166"/>
      <c r="P31" s="166"/>
      <c r="Q31" s="164"/>
      <c r="R31" s="164"/>
      <c r="S31" s="26"/>
      <c r="T31" s="57"/>
      <c r="U31" s="169">
        <v>2</v>
      </c>
      <c r="V31" s="13"/>
      <c r="W31" s="14"/>
      <c r="X31" s="14"/>
      <c r="Y31" s="14"/>
      <c r="Z31" s="14"/>
      <c r="AA31" s="14"/>
      <c r="AB31" s="73"/>
      <c r="AC31" s="73"/>
      <c r="AD31" s="14"/>
      <c r="AE31" s="14"/>
      <c r="AF31" s="73"/>
      <c r="AG31" s="73"/>
      <c r="AH31" s="73"/>
      <c r="AI31" s="14"/>
      <c r="AJ31" s="14"/>
      <c r="AK31" s="73"/>
      <c r="AL31" s="90"/>
      <c r="AM31" s="90"/>
      <c r="AN31" s="14"/>
      <c r="AO31" s="92"/>
      <c r="AP31" s="92"/>
      <c r="AQ31" s="92"/>
      <c r="AR31" s="120"/>
      <c r="AS31" s="120"/>
      <c r="AT31" s="120"/>
      <c r="AU31" s="39"/>
      <c r="AV31" s="25"/>
      <c r="AW31" s="13"/>
      <c r="AX31" s="13"/>
      <c r="AY31" s="13"/>
      <c r="AZ31" s="13"/>
      <c r="BA31" s="13"/>
      <c r="BB31" s="13"/>
      <c r="BC31" s="13"/>
      <c r="BD31" s="13"/>
      <c r="BE31" s="103"/>
    </row>
    <row r="32" spans="1:57" ht="24.75" x14ac:dyDescent="0.2">
      <c r="A32" s="219"/>
      <c r="B32" s="126" t="s">
        <v>239</v>
      </c>
      <c r="C32" s="14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>
        <v>9</v>
      </c>
      <c r="O32" s="166"/>
      <c r="P32" s="166"/>
      <c r="Q32" s="164"/>
      <c r="R32" s="164"/>
      <c r="S32" s="26"/>
      <c r="T32" s="57"/>
      <c r="U32" s="169">
        <v>9</v>
      </c>
      <c r="V32" s="13"/>
      <c r="W32" s="14"/>
      <c r="X32" s="14"/>
      <c r="Y32" s="14"/>
      <c r="Z32" s="14"/>
      <c r="AA32" s="14"/>
      <c r="AB32" s="73"/>
      <c r="AC32" s="73"/>
      <c r="AD32" s="14"/>
      <c r="AE32" s="14"/>
      <c r="AF32" s="73"/>
      <c r="AG32" s="73"/>
      <c r="AH32" s="73"/>
      <c r="AI32" s="14"/>
      <c r="AJ32" s="14"/>
      <c r="AK32" s="73"/>
      <c r="AL32" s="90"/>
      <c r="AM32" s="90"/>
      <c r="AN32" s="14"/>
      <c r="AO32" s="92"/>
      <c r="AP32" s="92"/>
      <c r="AQ32" s="92"/>
      <c r="AR32" s="120"/>
      <c r="AS32" s="120"/>
      <c r="AT32" s="120"/>
      <c r="AU32" s="39"/>
      <c r="AV32" s="25"/>
      <c r="AW32" s="13"/>
      <c r="AX32" s="13"/>
      <c r="AY32" s="13"/>
      <c r="AZ32" s="13"/>
      <c r="BA32" s="13"/>
      <c r="BB32" s="13"/>
      <c r="BC32" s="13"/>
      <c r="BD32" s="13"/>
      <c r="BE32" s="103"/>
    </row>
    <row r="33" spans="1:57" ht="16.5" x14ac:dyDescent="0.2">
      <c r="A33" s="217" t="s">
        <v>150</v>
      </c>
      <c r="B33" s="115" t="s">
        <v>240</v>
      </c>
      <c r="C33" s="14">
        <v>4</v>
      </c>
      <c r="D33" s="26">
        <v>4</v>
      </c>
      <c r="E33" s="26">
        <v>4</v>
      </c>
      <c r="F33" s="26">
        <v>4</v>
      </c>
      <c r="G33" s="26">
        <v>4</v>
      </c>
      <c r="H33" s="26">
        <v>4</v>
      </c>
      <c r="I33" s="26">
        <v>2</v>
      </c>
      <c r="J33" s="26"/>
      <c r="K33" s="26"/>
      <c r="L33" s="26"/>
      <c r="M33" s="26"/>
      <c r="N33" s="26"/>
      <c r="O33" s="166"/>
      <c r="P33" s="166"/>
      <c r="Q33" s="164"/>
      <c r="R33" s="164"/>
      <c r="S33" s="26"/>
      <c r="T33" s="57"/>
      <c r="U33" s="169">
        <v>26</v>
      </c>
      <c r="V33" s="13"/>
      <c r="W33" s="14"/>
      <c r="X33" s="14"/>
      <c r="Y33" s="14"/>
      <c r="Z33" s="14"/>
      <c r="AA33" s="14"/>
      <c r="AB33" s="73"/>
      <c r="AC33" s="73"/>
      <c r="AD33" s="14"/>
      <c r="AE33" s="14"/>
      <c r="AF33" s="73"/>
      <c r="AG33" s="73"/>
      <c r="AH33" s="73"/>
      <c r="AI33" s="14"/>
      <c r="AJ33" s="14"/>
      <c r="AK33" s="73"/>
      <c r="AL33" s="90"/>
      <c r="AM33" s="90"/>
      <c r="AN33" s="14"/>
      <c r="AO33" s="92"/>
      <c r="AP33" s="92"/>
      <c r="AQ33" s="92"/>
      <c r="AR33" s="120"/>
      <c r="AS33" s="120"/>
      <c r="AT33" s="120"/>
      <c r="AU33" s="39"/>
      <c r="AV33" s="25"/>
      <c r="AW33" s="13"/>
      <c r="AX33" s="13"/>
      <c r="AY33" s="13"/>
      <c r="AZ33" s="13"/>
      <c r="BA33" s="13"/>
      <c r="BB33" s="13"/>
      <c r="BC33" s="13"/>
      <c r="BD33" s="13"/>
      <c r="BE33" s="103"/>
    </row>
    <row r="34" spans="1:57" ht="16.5" x14ac:dyDescent="0.2">
      <c r="A34" s="218"/>
      <c r="B34" s="115" t="s">
        <v>242</v>
      </c>
      <c r="C34" s="14"/>
      <c r="D34" s="26"/>
      <c r="E34" s="26"/>
      <c r="F34" s="26"/>
      <c r="G34" s="26"/>
      <c r="H34" s="26"/>
      <c r="I34" s="26">
        <v>4</v>
      </c>
      <c r="J34" s="26">
        <v>4</v>
      </c>
      <c r="K34" s="26">
        <v>4</v>
      </c>
      <c r="L34" s="26">
        <v>4</v>
      </c>
      <c r="M34" s="26">
        <v>4</v>
      </c>
      <c r="N34" s="26"/>
      <c r="O34" s="166"/>
      <c r="P34" s="166"/>
      <c r="Q34" s="164"/>
      <c r="R34" s="164"/>
      <c r="S34" s="26"/>
      <c r="T34" s="57"/>
      <c r="U34" s="169">
        <v>20</v>
      </c>
      <c r="V34" s="13"/>
      <c r="W34" s="14"/>
      <c r="X34" s="14"/>
      <c r="Y34" s="14"/>
      <c r="Z34" s="14"/>
      <c r="AA34" s="14"/>
      <c r="AB34" s="73"/>
      <c r="AC34" s="73"/>
      <c r="AD34" s="14"/>
      <c r="AE34" s="14"/>
      <c r="AF34" s="73"/>
      <c r="AG34" s="73"/>
      <c r="AH34" s="73"/>
      <c r="AI34" s="14"/>
      <c r="AJ34" s="14"/>
      <c r="AK34" s="73"/>
      <c r="AL34" s="90"/>
      <c r="AM34" s="90"/>
      <c r="AN34" s="14"/>
      <c r="AO34" s="92"/>
      <c r="AP34" s="92"/>
      <c r="AQ34" s="92"/>
      <c r="AR34" s="120"/>
      <c r="AS34" s="120"/>
      <c r="AT34" s="120"/>
      <c r="AU34" s="39"/>
      <c r="AV34" s="25"/>
      <c r="AW34" s="13"/>
      <c r="AX34" s="13"/>
      <c r="AY34" s="13"/>
      <c r="AZ34" s="13"/>
      <c r="BA34" s="13"/>
      <c r="BB34" s="13"/>
      <c r="BC34" s="13"/>
      <c r="BD34" s="13"/>
      <c r="BE34" s="103"/>
    </row>
    <row r="35" spans="1:57" ht="16.5" x14ac:dyDescent="0.2">
      <c r="A35" s="219"/>
      <c r="B35" s="126" t="s">
        <v>241</v>
      </c>
      <c r="C35" s="14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>
        <v>9</v>
      </c>
      <c r="O35" s="166"/>
      <c r="P35" s="166"/>
      <c r="Q35" s="164"/>
      <c r="R35" s="164"/>
      <c r="S35" s="26"/>
      <c r="T35" s="57"/>
      <c r="U35" s="169">
        <v>9</v>
      </c>
      <c r="V35" s="13"/>
      <c r="W35" s="14"/>
      <c r="X35" s="14"/>
      <c r="Y35" s="14"/>
      <c r="Z35" s="14"/>
      <c r="AA35" s="14"/>
      <c r="AB35" s="73"/>
      <c r="AC35" s="73"/>
      <c r="AD35" s="14"/>
      <c r="AE35" s="14"/>
      <c r="AF35" s="73"/>
      <c r="AG35" s="73"/>
      <c r="AH35" s="73"/>
      <c r="AI35" s="14"/>
      <c r="AJ35" s="14"/>
      <c r="AK35" s="73"/>
      <c r="AL35" s="90"/>
      <c r="AM35" s="90"/>
      <c r="AN35" s="14"/>
      <c r="AO35" s="92"/>
      <c r="AP35" s="92"/>
      <c r="AQ35" s="92"/>
      <c r="AR35" s="120"/>
      <c r="AS35" s="120"/>
      <c r="AT35" s="120"/>
      <c r="AU35" s="39"/>
      <c r="AV35" s="25"/>
      <c r="AW35" s="13"/>
      <c r="AX35" s="13"/>
      <c r="AY35" s="13"/>
      <c r="AZ35" s="13"/>
      <c r="BA35" s="13"/>
      <c r="BB35" s="13"/>
      <c r="BC35" s="13"/>
      <c r="BD35" s="13"/>
      <c r="BE35" s="103"/>
    </row>
    <row r="36" spans="1:57" ht="16.5" x14ac:dyDescent="0.2">
      <c r="A36" s="217" t="s">
        <v>152</v>
      </c>
      <c r="B36" s="115" t="s">
        <v>243</v>
      </c>
      <c r="C36" s="14"/>
      <c r="D36" s="26"/>
      <c r="E36" s="26"/>
      <c r="F36" s="26"/>
      <c r="G36" s="26">
        <v>4</v>
      </c>
      <c r="H36" s="26">
        <v>4</v>
      </c>
      <c r="I36" s="26">
        <v>4</v>
      </c>
      <c r="J36" s="26">
        <v>4</v>
      </c>
      <c r="K36" s="26">
        <v>4</v>
      </c>
      <c r="L36" s="26">
        <v>4</v>
      </c>
      <c r="M36" s="26">
        <v>4</v>
      </c>
      <c r="N36" s="26"/>
      <c r="O36" s="166"/>
      <c r="P36" s="166"/>
      <c r="Q36" s="164"/>
      <c r="R36" s="164"/>
      <c r="S36" s="26"/>
      <c r="T36" s="57"/>
      <c r="U36" s="169">
        <v>28</v>
      </c>
      <c r="V36" s="13"/>
      <c r="W36" s="14"/>
      <c r="X36" s="14"/>
      <c r="Y36" s="14"/>
      <c r="Z36" s="14"/>
      <c r="AA36" s="14"/>
      <c r="AB36" s="73"/>
      <c r="AC36" s="73"/>
      <c r="AD36" s="14"/>
      <c r="AE36" s="14"/>
      <c r="AF36" s="73"/>
      <c r="AG36" s="73"/>
      <c r="AH36" s="73"/>
      <c r="AI36" s="14"/>
      <c r="AJ36" s="14"/>
      <c r="AK36" s="73"/>
      <c r="AL36" s="90"/>
      <c r="AM36" s="90"/>
      <c r="AN36" s="14"/>
      <c r="AO36" s="92"/>
      <c r="AP36" s="92"/>
      <c r="AQ36" s="92"/>
      <c r="AR36" s="120"/>
      <c r="AS36" s="120"/>
      <c r="AT36" s="120"/>
      <c r="AU36" s="39"/>
      <c r="AV36" s="25"/>
      <c r="AW36" s="13"/>
      <c r="AX36" s="13"/>
      <c r="AY36" s="13"/>
      <c r="AZ36" s="13"/>
      <c r="BA36" s="13"/>
      <c r="BB36" s="13"/>
      <c r="BC36" s="13"/>
      <c r="BD36" s="13"/>
      <c r="BE36" s="103"/>
    </row>
    <row r="37" spans="1:57" ht="16.5" x14ac:dyDescent="0.2">
      <c r="A37" s="218"/>
      <c r="B37" s="125" t="s">
        <v>244</v>
      </c>
      <c r="C37" s="14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>
        <v>2</v>
      </c>
      <c r="O37" s="166"/>
      <c r="P37" s="166"/>
      <c r="Q37" s="164"/>
      <c r="R37" s="164"/>
      <c r="S37" s="26"/>
      <c r="T37" s="57"/>
      <c r="U37" s="169">
        <v>2</v>
      </c>
      <c r="V37" s="13"/>
      <c r="W37" s="14"/>
      <c r="X37" s="14"/>
      <c r="Y37" s="14"/>
      <c r="Z37" s="14"/>
      <c r="AA37" s="14"/>
      <c r="AB37" s="73"/>
      <c r="AC37" s="73"/>
      <c r="AD37" s="14"/>
      <c r="AE37" s="14"/>
      <c r="AF37" s="73"/>
      <c r="AG37" s="73"/>
      <c r="AH37" s="73"/>
      <c r="AI37" s="14"/>
      <c r="AJ37" s="14"/>
      <c r="AK37" s="73"/>
      <c r="AL37" s="90"/>
      <c r="AM37" s="90"/>
      <c r="AN37" s="14"/>
      <c r="AO37" s="92"/>
      <c r="AP37" s="92"/>
      <c r="AQ37" s="92"/>
      <c r="AR37" s="120"/>
      <c r="AS37" s="120"/>
      <c r="AT37" s="120"/>
      <c r="AU37" s="39"/>
      <c r="AV37" s="25"/>
      <c r="AW37" s="13"/>
      <c r="AX37" s="13"/>
      <c r="AY37" s="13"/>
      <c r="AZ37" s="13"/>
      <c r="BA37" s="13"/>
      <c r="BB37" s="13"/>
      <c r="BC37" s="13"/>
      <c r="BD37" s="13"/>
      <c r="BE37" s="103"/>
    </row>
    <row r="38" spans="1:57" ht="16.5" x14ac:dyDescent="0.2">
      <c r="A38" s="219"/>
      <c r="B38" s="126" t="s">
        <v>199</v>
      </c>
      <c r="C38" s="14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166"/>
      <c r="P38" s="166"/>
      <c r="Q38" s="164"/>
      <c r="R38" s="164"/>
      <c r="S38" s="26">
        <v>18</v>
      </c>
      <c r="T38" s="57"/>
      <c r="U38" s="169">
        <v>18</v>
      </c>
      <c r="V38" s="13"/>
      <c r="W38" s="14"/>
      <c r="X38" s="14"/>
      <c r="Y38" s="14"/>
      <c r="Z38" s="14"/>
      <c r="AA38" s="14"/>
      <c r="AB38" s="73"/>
      <c r="AC38" s="73"/>
      <c r="AD38" s="14"/>
      <c r="AE38" s="14"/>
      <c r="AF38" s="73"/>
      <c r="AG38" s="73"/>
      <c r="AH38" s="73"/>
      <c r="AI38" s="14"/>
      <c r="AJ38" s="14"/>
      <c r="AK38" s="73"/>
      <c r="AL38" s="90"/>
      <c r="AM38" s="90"/>
      <c r="AN38" s="14"/>
      <c r="AO38" s="92"/>
      <c r="AP38" s="92"/>
      <c r="AQ38" s="92"/>
      <c r="AR38" s="120"/>
      <c r="AS38" s="120"/>
      <c r="AT38" s="120"/>
      <c r="AU38" s="39"/>
      <c r="AV38" s="25"/>
      <c r="AW38" s="13"/>
      <c r="AX38" s="13"/>
      <c r="AY38" s="13"/>
      <c r="AZ38" s="13"/>
      <c r="BA38" s="13"/>
      <c r="BB38" s="13"/>
      <c r="BC38" s="13"/>
      <c r="BD38" s="13"/>
      <c r="BE38" s="103"/>
    </row>
    <row r="39" spans="1:57" ht="24.75" x14ac:dyDescent="0.2">
      <c r="A39" s="107" t="s">
        <v>225</v>
      </c>
      <c r="B39" s="115" t="s">
        <v>224</v>
      </c>
      <c r="C39" s="14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66">
        <v>36</v>
      </c>
      <c r="P39" s="166">
        <v>36</v>
      </c>
      <c r="Q39" s="164"/>
      <c r="R39" s="164"/>
      <c r="S39" s="26"/>
      <c r="T39" s="57"/>
      <c r="U39" s="169">
        <v>72</v>
      </c>
      <c r="V39" s="13"/>
      <c r="W39" s="14"/>
      <c r="X39" s="14"/>
      <c r="Y39" s="14"/>
      <c r="Z39" s="14"/>
      <c r="AA39" s="14"/>
      <c r="AB39" s="73"/>
      <c r="AC39" s="73"/>
      <c r="AD39" s="14"/>
      <c r="AE39" s="14"/>
      <c r="AF39" s="73"/>
      <c r="AG39" s="73"/>
      <c r="AH39" s="73"/>
      <c r="AI39" s="14"/>
      <c r="AJ39" s="14"/>
      <c r="AK39" s="73"/>
      <c r="AL39" s="90"/>
      <c r="AM39" s="90"/>
      <c r="AN39" s="14"/>
      <c r="AO39" s="92"/>
      <c r="AP39" s="92"/>
      <c r="AQ39" s="92"/>
      <c r="AR39" s="120"/>
      <c r="AS39" s="120"/>
      <c r="AT39" s="120"/>
      <c r="AU39" s="39"/>
      <c r="AV39" s="25"/>
      <c r="AW39" s="13"/>
      <c r="AX39" s="13"/>
      <c r="AY39" s="13"/>
      <c r="AZ39" s="13"/>
      <c r="BA39" s="13"/>
      <c r="BB39" s="13"/>
      <c r="BC39" s="13"/>
      <c r="BD39" s="13"/>
      <c r="BE39" s="103"/>
    </row>
    <row r="40" spans="1:57" ht="24.75" x14ac:dyDescent="0.2">
      <c r="A40" s="107" t="s">
        <v>222</v>
      </c>
      <c r="B40" s="115" t="s">
        <v>223</v>
      </c>
      <c r="C40" s="14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166"/>
      <c r="P40" s="166"/>
      <c r="Q40" s="164">
        <v>36</v>
      </c>
      <c r="R40" s="164">
        <v>36</v>
      </c>
      <c r="S40" s="26"/>
      <c r="T40" s="57"/>
      <c r="U40" s="169">
        <v>72</v>
      </c>
      <c r="V40" s="13"/>
      <c r="W40" s="14"/>
      <c r="X40" s="14"/>
      <c r="Y40" s="14"/>
      <c r="Z40" s="26"/>
      <c r="AA40" s="26"/>
      <c r="AB40" s="80"/>
      <c r="AC40" s="80"/>
      <c r="AD40" s="26"/>
      <c r="AE40" s="26"/>
      <c r="AF40" s="80"/>
      <c r="AG40" s="80"/>
      <c r="AH40" s="80"/>
      <c r="AI40" s="26"/>
      <c r="AJ40" s="26"/>
      <c r="AK40" s="80"/>
      <c r="AL40" s="91"/>
      <c r="AM40" s="91"/>
      <c r="AN40" s="26"/>
      <c r="AO40" s="93"/>
      <c r="AP40" s="92"/>
      <c r="AQ40" s="92"/>
      <c r="AR40" s="121"/>
      <c r="AS40" s="121"/>
      <c r="AT40" s="121"/>
      <c r="AU40" s="39"/>
      <c r="AV40" s="25"/>
      <c r="AW40" s="13"/>
      <c r="AX40" s="13"/>
      <c r="AY40" s="13"/>
      <c r="AZ40" s="13"/>
      <c r="BA40" s="13"/>
      <c r="BB40" s="13"/>
      <c r="BC40" s="13"/>
      <c r="BD40" s="13"/>
      <c r="BE40" s="103"/>
    </row>
    <row r="41" spans="1:57" ht="24.75" x14ac:dyDescent="0.2">
      <c r="A41" s="107" t="s">
        <v>220</v>
      </c>
      <c r="B41" s="115" t="s">
        <v>221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65"/>
      <c r="P41" s="165"/>
      <c r="Q41" s="163"/>
      <c r="R41" s="163"/>
      <c r="S41" s="14">
        <v>18</v>
      </c>
      <c r="T41" s="55"/>
      <c r="U41" s="167">
        <v>18</v>
      </c>
      <c r="V41" s="13"/>
      <c r="W41" s="14"/>
      <c r="X41" s="14"/>
      <c r="Y41" s="14"/>
      <c r="Z41" s="14"/>
      <c r="AA41" s="14"/>
      <c r="AB41" s="73"/>
      <c r="AC41" s="73"/>
      <c r="AD41" s="14"/>
      <c r="AE41" s="14"/>
      <c r="AF41" s="73"/>
      <c r="AG41" s="73"/>
      <c r="AH41" s="73"/>
      <c r="AI41" s="14"/>
      <c r="AJ41" s="14"/>
      <c r="AK41" s="73"/>
      <c r="AL41" s="90"/>
      <c r="AM41" s="90"/>
      <c r="AN41" s="14"/>
      <c r="AO41" s="92"/>
      <c r="AP41" s="92"/>
      <c r="AQ41" s="92"/>
      <c r="AR41" s="120"/>
      <c r="AS41" s="120"/>
      <c r="AT41" s="123"/>
      <c r="AU41" s="39"/>
      <c r="AV41" s="27"/>
      <c r="AW41" s="13"/>
      <c r="AX41" s="13"/>
      <c r="AY41" s="13"/>
      <c r="AZ41" s="13"/>
      <c r="BA41" s="13"/>
      <c r="BB41" s="13"/>
      <c r="BC41" s="13"/>
      <c r="BD41" s="13"/>
      <c r="BE41" s="104"/>
    </row>
    <row r="42" spans="1:57" ht="29.25" x14ac:dyDescent="0.2">
      <c r="A42" s="109" t="s">
        <v>211</v>
      </c>
      <c r="B42" s="116" t="s">
        <v>212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165"/>
      <c r="P42" s="165"/>
      <c r="Q42" s="163"/>
      <c r="R42" s="163"/>
      <c r="S42" s="74"/>
      <c r="T42" s="55"/>
      <c r="U42" s="169"/>
      <c r="V42" s="13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90"/>
      <c r="AM42" s="90"/>
      <c r="AN42" s="74"/>
      <c r="AO42" s="92"/>
      <c r="AP42" s="92"/>
      <c r="AQ42" s="92"/>
      <c r="AR42" s="120"/>
      <c r="AS42" s="120"/>
      <c r="AT42" s="123"/>
      <c r="AU42" s="32"/>
      <c r="AV42" s="45"/>
      <c r="AW42" s="13"/>
      <c r="AX42" s="13"/>
      <c r="AY42" s="13"/>
      <c r="AZ42" s="13"/>
      <c r="BA42" s="13"/>
      <c r="BB42" s="13"/>
      <c r="BC42" s="13"/>
      <c r="BD42" s="13"/>
      <c r="BE42" s="105"/>
    </row>
    <row r="43" spans="1:57" ht="16.5" x14ac:dyDescent="0.2">
      <c r="A43" s="217" t="s">
        <v>121</v>
      </c>
      <c r="B43" s="115" t="s">
        <v>213</v>
      </c>
      <c r="C43" s="26">
        <v>4</v>
      </c>
      <c r="D43" s="14">
        <v>4</v>
      </c>
      <c r="E43" s="14">
        <v>4</v>
      </c>
      <c r="F43" s="14">
        <v>4</v>
      </c>
      <c r="G43" s="14">
        <v>4</v>
      </c>
      <c r="H43" s="14">
        <v>4</v>
      </c>
      <c r="I43" s="14">
        <v>4</v>
      </c>
      <c r="J43" s="14">
        <v>4</v>
      </c>
      <c r="K43" s="14">
        <v>4</v>
      </c>
      <c r="L43" s="14">
        <v>6</v>
      </c>
      <c r="M43" s="14">
        <v>6</v>
      </c>
      <c r="N43" s="48"/>
      <c r="O43" s="165"/>
      <c r="P43" s="165"/>
      <c r="Q43" s="163"/>
      <c r="R43" s="163"/>
      <c r="S43" s="14"/>
      <c r="T43" s="55"/>
      <c r="U43" s="169">
        <v>48</v>
      </c>
      <c r="V43" s="13"/>
      <c r="W43" s="14">
        <v>14</v>
      </c>
      <c r="X43" s="14">
        <v>12</v>
      </c>
      <c r="Y43" s="14">
        <v>4</v>
      </c>
      <c r="Z43" s="14">
        <v>4</v>
      </c>
      <c r="AA43" s="14">
        <v>4</v>
      </c>
      <c r="AB43" s="14">
        <v>4</v>
      </c>
      <c r="AC43" s="14">
        <v>2</v>
      </c>
      <c r="AD43" s="14">
        <v>2</v>
      </c>
      <c r="AE43" s="14"/>
      <c r="AF43" s="14"/>
      <c r="AG43" s="14"/>
      <c r="AH43" s="80"/>
      <c r="AI43" s="14"/>
      <c r="AJ43" s="26"/>
      <c r="AK43" s="80"/>
      <c r="AL43" s="91"/>
      <c r="AM43" s="91"/>
      <c r="AN43" s="26"/>
      <c r="AO43" s="93"/>
      <c r="AP43" s="93"/>
      <c r="AQ43" s="93"/>
      <c r="AR43" s="121"/>
      <c r="AS43" s="120"/>
      <c r="AT43" s="120"/>
      <c r="AU43" s="39"/>
      <c r="AV43" s="25">
        <v>46</v>
      </c>
      <c r="AW43" s="13"/>
      <c r="AX43" s="13"/>
      <c r="AY43" s="13"/>
      <c r="AZ43" s="13"/>
      <c r="BA43" s="13"/>
      <c r="BB43" s="13"/>
      <c r="BC43" s="13"/>
      <c r="BD43" s="13"/>
      <c r="BE43" s="103"/>
    </row>
    <row r="44" spans="1:57" ht="16.5" x14ac:dyDescent="0.2">
      <c r="A44" s="218"/>
      <c r="B44" s="117" t="s">
        <v>214</v>
      </c>
      <c r="C44" s="26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65"/>
      <c r="P44" s="165"/>
      <c r="Q44" s="163"/>
      <c r="R44" s="163"/>
      <c r="S44" s="14"/>
      <c r="T44" s="55"/>
      <c r="U44" s="169"/>
      <c r="V44" s="13"/>
      <c r="W44" s="14"/>
      <c r="X44" s="14">
        <v>4</v>
      </c>
      <c r="Y44" s="14">
        <v>12</v>
      </c>
      <c r="Z44" s="14">
        <v>12</v>
      </c>
      <c r="AA44" s="14">
        <v>16</v>
      </c>
      <c r="AB44" s="14">
        <v>16</v>
      </c>
      <c r="AC44" s="14">
        <v>16</v>
      </c>
      <c r="AD44" s="14">
        <v>16</v>
      </c>
      <c r="AE44" s="14">
        <v>16</v>
      </c>
      <c r="AF44" s="14">
        <v>16</v>
      </c>
      <c r="AG44" s="14">
        <v>16</v>
      </c>
      <c r="AH44" s="14">
        <v>16</v>
      </c>
      <c r="AI44" s="14">
        <v>16</v>
      </c>
      <c r="AJ44" s="26">
        <v>16</v>
      </c>
      <c r="AK44" s="80"/>
      <c r="AL44" s="91"/>
      <c r="AM44" s="91"/>
      <c r="AN44" s="26"/>
      <c r="AO44" s="93"/>
      <c r="AP44" s="93"/>
      <c r="AQ44" s="93"/>
      <c r="AR44" s="121"/>
      <c r="AS44" s="120"/>
      <c r="AT44" s="120"/>
      <c r="AU44" s="39"/>
      <c r="AV44" s="25">
        <v>188</v>
      </c>
      <c r="AW44" s="13"/>
      <c r="AX44" s="13"/>
      <c r="AY44" s="13"/>
      <c r="AZ44" s="13"/>
      <c r="BA44" s="13"/>
      <c r="BB44" s="13"/>
      <c r="BC44" s="13"/>
      <c r="BD44" s="13"/>
      <c r="BE44" s="103"/>
    </row>
    <row r="45" spans="1:57" ht="16.5" x14ac:dyDescent="0.2">
      <c r="A45" s="218"/>
      <c r="B45" s="153" t="s">
        <v>215</v>
      </c>
      <c r="C45" s="26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65"/>
      <c r="P45" s="165"/>
      <c r="Q45" s="163"/>
      <c r="R45" s="163"/>
      <c r="S45" s="14"/>
      <c r="T45" s="55"/>
      <c r="U45" s="169"/>
      <c r="V45" s="13"/>
      <c r="W45" s="14"/>
      <c r="X45" s="14"/>
      <c r="Y45" s="14"/>
      <c r="Z45" s="14"/>
      <c r="AA45" s="26"/>
      <c r="AB45" s="80"/>
      <c r="AC45" s="80"/>
      <c r="AD45" s="14"/>
      <c r="AE45" s="26"/>
      <c r="AF45" s="80"/>
      <c r="AG45" s="80"/>
      <c r="AH45" s="80"/>
      <c r="AI45" s="14"/>
      <c r="AJ45" s="26"/>
      <c r="AK45" s="80">
        <v>8</v>
      </c>
      <c r="AL45" s="91"/>
      <c r="AM45" s="91"/>
      <c r="AN45" s="26"/>
      <c r="AO45" s="93"/>
      <c r="AP45" s="93"/>
      <c r="AQ45" s="93"/>
      <c r="AR45" s="121"/>
      <c r="AS45" s="120"/>
      <c r="AT45" s="120"/>
      <c r="AU45" s="39"/>
      <c r="AV45" s="25">
        <f>SUM(AK45:AU45)</f>
        <v>8</v>
      </c>
      <c r="AW45" s="13"/>
      <c r="AX45" s="13"/>
      <c r="AY45" s="13"/>
      <c r="AZ45" s="13"/>
      <c r="BA45" s="13"/>
      <c r="BB45" s="13"/>
      <c r="BC45" s="13"/>
      <c r="BD45" s="13"/>
      <c r="BE45" s="103"/>
    </row>
    <row r="46" spans="1:57" ht="16.5" x14ac:dyDescent="0.2">
      <c r="A46" s="219"/>
      <c r="B46" s="154" t="s">
        <v>216</v>
      </c>
      <c r="C46" s="26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65"/>
      <c r="P46" s="165"/>
      <c r="Q46" s="163"/>
      <c r="R46" s="163"/>
      <c r="S46" s="14"/>
      <c r="T46" s="55"/>
      <c r="U46" s="169"/>
      <c r="V46" s="13"/>
      <c r="W46" s="14"/>
      <c r="X46" s="14"/>
      <c r="Y46" s="14"/>
      <c r="Z46" s="14"/>
      <c r="AA46" s="26"/>
      <c r="AB46" s="80"/>
      <c r="AC46" s="80"/>
      <c r="AD46" s="14"/>
      <c r="AE46" s="26"/>
      <c r="AF46" s="80"/>
      <c r="AG46" s="80"/>
      <c r="AH46" s="80"/>
      <c r="AI46" s="14"/>
      <c r="AJ46" s="26"/>
      <c r="AK46" s="80">
        <v>18</v>
      </c>
      <c r="AL46" s="91"/>
      <c r="AM46" s="91"/>
      <c r="AN46" s="26"/>
      <c r="AO46" s="93"/>
      <c r="AP46" s="93"/>
      <c r="AQ46" s="93"/>
      <c r="AR46" s="121"/>
      <c r="AS46" s="120"/>
      <c r="AT46" s="120"/>
      <c r="AU46" s="39"/>
      <c r="AV46" s="25">
        <f>SUM(AK46:AU46)</f>
        <v>18</v>
      </c>
      <c r="AW46" s="13"/>
      <c r="AX46" s="13"/>
      <c r="AY46" s="13"/>
      <c r="AZ46" s="13"/>
      <c r="BA46" s="13"/>
      <c r="BB46" s="13"/>
      <c r="BC46" s="13"/>
      <c r="BD46" s="13"/>
      <c r="BE46" s="103"/>
    </row>
    <row r="47" spans="1:57" ht="16.5" x14ac:dyDescent="0.2">
      <c r="A47" s="217" t="s">
        <v>210</v>
      </c>
      <c r="B47" s="117" t="s">
        <v>217</v>
      </c>
      <c r="C47" s="2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65"/>
      <c r="P47" s="165"/>
      <c r="Q47" s="163"/>
      <c r="R47" s="163"/>
      <c r="S47" s="14"/>
      <c r="T47" s="55"/>
      <c r="U47" s="169"/>
      <c r="V47" s="13"/>
      <c r="W47" s="14">
        <v>14</v>
      </c>
      <c r="X47" s="14">
        <v>14</v>
      </c>
      <c r="Y47" s="14">
        <v>12</v>
      </c>
      <c r="Z47" s="14">
        <v>6</v>
      </c>
      <c r="AA47" s="26">
        <v>4</v>
      </c>
      <c r="AB47" s="80">
        <v>2</v>
      </c>
      <c r="AC47" s="80">
        <v>2</v>
      </c>
      <c r="AD47" s="14">
        <v>2</v>
      </c>
      <c r="AE47" s="26">
        <v>2</v>
      </c>
      <c r="AF47" s="80"/>
      <c r="AG47" s="80"/>
      <c r="AH47" s="80"/>
      <c r="AI47" s="14"/>
      <c r="AJ47" s="26"/>
      <c r="AK47" s="80"/>
      <c r="AL47" s="91"/>
      <c r="AM47" s="91"/>
      <c r="AN47" s="26"/>
      <c r="AO47" s="93"/>
      <c r="AP47" s="93"/>
      <c r="AQ47" s="93"/>
      <c r="AR47" s="121"/>
      <c r="AS47" s="120"/>
      <c r="AT47" s="120"/>
      <c r="AU47" s="39"/>
      <c r="AV47" s="25">
        <v>58</v>
      </c>
      <c r="AW47" s="13"/>
      <c r="AX47" s="13"/>
      <c r="AY47" s="13"/>
      <c r="AZ47" s="13"/>
      <c r="BA47" s="13"/>
      <c r="BB47" s="13"/>
      <c r="BC47" s="13"/>
      <c r="BD47" s="13"/>
      <c r="BE47" s="103"/>
    </row>
    <row r="48" spans="1:57" ht="16.5" x14ac:dyDescent="0.2">
      <c r="A48" s="218"/>
      <c r="B48" s="117" t="s">
        <v>218</v>
      </c>
      <c r="C48" s="26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65"/>
      <c r="P48" s="165"/>
      <c r="Q48" s="163"/>
      <c r="R48" s="163"/>
      <c r="S48" s="14"/>
      <c r="T48" s="55"/>
      <c r="U48" s="169"/>
      <c r="V48" s="13"/>
      <c r="W48" s="14"/>
      <c r="X48" s="14"/>
      <c r="Y48" s="14"/>
      <c r="Z48" s="14">
        <v>8</v>
      </c>
      <c r="AA48" s="14">
        <v>4</v>
      </c>
      <c r="AB48" s="14">
        <v>8</v>
      </c>
      <c r="AC48" s="14">
        <v>8</v>
      </c>
      <c r="AD48" s="14">
        <v>8</v>
      </c>
      <c r="AE48" s="14">
        <v>8</v>
      </c>
      <c r="AF48" s="14">
        <v>12</v>
      </c>
      <c r="AG48" s="14">
        <v>12</v>
      </c>
      <c r="AH48" s="14">
        <v>12</v>
      </c>
      <c r="AI48" s="14">
        <v>12</v>
      </c>
      <c r="AJ48" s="26">
        <v>12</v>
      </c>
      <c r="AK48" s="80"/>
      <c r="AL48" s="91"/>
      <c r="AM48" s="91"/>
      <c r="AN48" s="26"/>
      <c r="AO48" s="93"/>
      <c r="AP48" s="93"/>
      <c r="AQ48" s="93"/>
      <c r="AR48" s="121"/>
      <c r="AS48" s="120"/>
      <c r="AT48" s="120"/>
      <c r="AU48" s="39"/>
      <c r="AV48" s="25">
        <v>104</v>
      </c>
      <c r="AW48" s="13"/>
      <c r="AX48" s="13"/>
      <c r="AY48" s="13"/>
      <c r="AZ48" s="13"/>
      <c r="BA48" s="13"/>
      <c r="BB48" s="13"/>
      <c r="BC48" s="13"/>
      <c r="BD48" s="13"/>
      <c r="BE48" s="103"/>
    </row>
    <row r="49" spans="1:57" ht="16.5" x14ac:dyDescent="0.2">
      <c r="A49" s="219"/>
      <c r="B49" s="154" t="s">
        <v>219</v>
      </c>
      <c r="C49" s="26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65"/>
      <c r="P49" s="165"/>
      <c r="Q49" s="163"/>
      <c r="R49" s="163"/>
      <c r="S49" s="14"/>
      <c r="T49" s="55"/>
      <c r="U49" s="169"/>
      <c r="V49" s="13"/>
      <c r="W49" s="14"/>
      <c r="X49" s="14"/>
      <c r="Y49" s="14"/>
      <c r="Z49" s="14"/>
      <c r="AA49" s="26"/>
      <c r="AB49" s="80"/>
      <c r="AC49" s="80"/>
      <c r="AD49" s="14"/>
      <c r="AE49" s="26"/>
      <c r="AF49" s="80"/>
      <c r="AG49" s="80"/>
      <c r="AH49" s="80"/>
      <c r="AI49" s="14"/>
      <c r="AJ49" s="26"/>
      <c r="AK49" s="80"/>
      <c r="AL49" s="91"/>
      <c r="AM49" s="91"/>
      <c r="AN49" s="26">
        <v>18</v>
      </c>
      <c r="AO49" s="93"/>
      <c r="AP49" s="93"/>
      <c r="AQ49" s="93"/>
      <c r="AR49" s="121"/>
      <c r="AS49" s="120"/>
      <c r="AT49" s="120"/>
      <c r="AU49" s="39"/>
      <c r="AV49" s="25">
        <f>SUM(AL49:AU49)</f>
        <v>18</v>
      </c>
      <c r="AW49" s="13"/>
      <c r="AX49" s="13"/>
      <c r="AY49" s="13"/>
      <c r="AZ49" s="13"/>
      <c r="BA49" s="13"/>
      <c r="BB49" s="13"/>
      <c r="BC49" s="13"/>
      <c r="BD49" s="13"/>
      <c r="BE49" s="103"/>
    </row>
    <row r="50" spans="1:57" ht="24.75" x14ac:dyDescent="0.2">
      <c r="A50" s="152" t="s">
        <v>208</v>
      </c>
      <c r="B50" s="117" t="s">
        <v>209</v>
      </c>
      <c r="C50" s="26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65"/>
      <c r="P50" s="165"/>
      <c r="Q50" s="163"/>
      <c r="R50" s="163"/>
      <c r="S50" s="14"/>
      <c r="T50" s="55"/>
      <c r="U50" s="169"/>
      <c r="V50" s="13"/>
      <c r="W50" s="14"/>
      <c r="X50" s="14"/>
      <c r="Y50" s="14"/>
      <c r="Z50" s="14"/>
      <c r="AA50" s="26"/>
      <c r="AB50" s="80"/>
      <c r="AC50" s="80"/>
      <c r="AD50" s="14"/>
      <c r="AE50" s="26"/>
      <c r="AF50" s="80"/>
      <c r="AG50" s="80"/>
      <c r="AH50" s="80"/>
      <c r="AI50" s="14"/>
      <c r="AJ50" s="26"/>
      <c r="AK50" s="80"/>
      <c r="AL50" s="91">
        <v>36</v>
      </c>
      <c r="AM50" s="91">
        <v>36</v>
      </c>
      <c r="AN50" s="26"/>
      <c r="AO50" s="93"/>
      <c r="AP50" s="93"/>
      <c r="AQ50" s="93"/>
      <c r="AR50" s="121"/>
      <c r="AS50" s="120"/>
      <c r="AT50" s="120"/>
      <c r="AU50" s="39"/>
      <c r="AV50" s="25">
        <f>SUM(AL50:AU50)</f>
        <v>72</v>
      </c>
      <c r="AW50" s="13"/>
      <c r="AX50" s="13"/>
      <c r="AY50" s="13"/>
      <c r="AZ50" s="13"/>
      <c r="BA50" s="13"/>
      <c r="BB50" s="13"/>
      <c r="BC50" s="13"/>
      <c r="BD50" s="13"/>
      <c r="BE50" s="103"/>
    </row>
    <row r="51" spans="1:57" ht="15.75" customHeight="1" x14ac:dyDescent="0.2">
      <c r="A51" s="107" t="s">
        <v>206</v>
      </c>
      <c r="B51" s="106" t="s">
        <v>207</v>
      </c>
      <c r="C51" s="6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65"/>
      <c r="P51" s="165"/>
      <c r="Q51" s="163"/>
      <c r="R51" s="163"/>
      <c r="S51" s="14"/>
      <c r="T51" s="55"/>
      <c r="U51" s="169"/>
      <c r="V51" s="13"/>
      <c r="W51" s="14"/>
      <c r="X51" s="14"/>
      <c r="Y51" s="14"/>
      <c r="Z51" s="14"/>
      <c r="AA51" s="14"/>
      <c r="AB51" s="73"/>
      <c r="AC51" s="73"/>
      <c r="AD51" s="14"/>
      <c r="AE51" s="14"/>
      <c r="AF51" s="73"/>
      <c r="AG51" s="73"/>
      <c r="AH51" s="73"/>
      <c r="AI51" s="14"/>
      <c r="AJ51" s="14"/>
      <c r="AK51" s="73"/>
      <c r="AL51" s="90"/>
      <c r="AM51" s="90"/>
      <c r="AN51" s="14">
        <v>18</v>
      </c>
      <c r="AO51" s="92"/>
      <c r="AP51" s="92"/>
      <c r="AQ51" s="92"/>
      <c r="AR51" s="120"/>
      <c r="AS51" s="120"/>
      <c r="AT51" s="120"/>
      <c r="AU51" s="39"/>
      <c r="AV51" s="25">
        <f>SUM(AL51:AU51)</f>
        <v>18</v>
      </c>
      <c r="AW51" s="13"/>
      <c r="AX51" s="13"/>
      <c r="AY51" s="13"/>
      <c r="AZ51" s="13"/>
      <c r="BA51" s="13"/>
      <c r="BB51" s="13"/>
      <c r="BC51" s="13"/>
      <c r="BD51" s="13"/>
      <c r="BE51" s="103"/>
    </row>
    <row r="52" spans="1:57" x14ac:dyDescent="0.2">
      <c r="A52" s="118" t="s">
        <v>125</v>
      </c>
      <c r="B52" s="110" t="s">
        <v>122</v>
      </c>
      <c r="C52" s="86"/>
      <c r="D52" s="74"/>
      <c r="E52" s="76"/>
      <c r="F52" s="76"/>
      <c r="G52" s="74"/>
      <c r="H52" s="74"/>
      <c r="I52" s="74"/>
      <c r="J52" s="76"/>
      <c r="K52" s="76"/>
      <c r="L52" s="74"/>
      <c r="M52" s="74"/>
      <c r="N52" s="74"/>
      <c r="O52" s="165"/>
      <c r="P52" s="165"/>
      <c r="Q52" s="164"/>
      <c r="R52" s="164"/>
      <c r="S52" s="74"/>
      <c r="T52" s="55"/>
      <c r="U52" s="169"/>
      <c r="V52" s="13"/>
      <c r="W52" s="74"/>
      <c r="X52" s="74"/>
      <c r="Y52" s="74"/>
      <c r="Z52" s="74"/>
      <c r="AA52" s="76"/>
      <c r="AB52" s="76"/>
      <c r="AC52" s="74"/>
      <c r="AD52" s="74"/>
      <c r="AE52" s="76"/>
      <c r="AF52" s="76"/>
      <c r="AG52" s="74"/>
      <c r="AH52" s="74"/>
      <c r="AI52" s="74"/>
      <c r="AJ52" s="76"/>
      <c r="AK52" s="76"/>
      <c r="AL52" s="90"/>
      <c r="AM52" s="91"/>
      <c r="AN52" s="76"/>
      <c r="AO52" s="92">
        <v>36</v>
      </c>
      <c r="AP52" s="92">
        <v>36</v>
      </c>
      <c r="AQ52" s="92">
        <v>36</v>
      </c>
      <c r="AR52" s="120"/>
      <c r="AS52" s="120"/>
      <c r="AT52" s="120"/>
      <c r="AU52" s="39"/>
      <c r="AV52" s="25">
        <f>SUM(AO52:AU52)</f>
        <v>108</v>
      </c>
      <c r="AW52" s="13"/>
      <c r="AX52" s="13"/>
      <c r="AY52" s="13"/>
      <c r="AZ52" s="13"/>
      <c r="BA52" s="13"/>
      <c r="BB52" s="13"/>
      <c r="BC52" s="13"/>
      <c r="BD52" s="13"/>
      <c r="BE52" s="103"/>
    </row>
    <row r="53" spans="1:57" x14ac:dyDescent="0.2">
      <c r="A53" s="118" t="s">
        <v>123</v>
      </c>
      <c r="B53" s="111" t="s">
        <v>124</v>
      </c>
      <c r="C53" s="86"/>
      <c r="D53" s="76"/>
      <c r="E53" s="74"/>
      <c r="F53" s="74"/>
      <c r="G53" s="76"/>
      <c r="H53" s="76"/>
      <c r="I53" s="76"/>
      <c r="J53" s="74"/>
      <c r="K53" s="74"/>
      <c r="L53" s="76"/>
      <c r="M53" s="76"/>
      <c r="N53" s="76"/>
      <c r="O53" s="166"/>
      <c r="P53" s="166"/>
      <c r="Q53" s="163"/>
      <c r="R53" s="163"/>
      <c r="S53" s="76"/>
      <c r="T53" s="57"/>
      <c r="U53" s="169"/>
      <c r="V53" s="13"/>
      <c r="W53" s="76"/>
      <c r="X53" s="76"/>
      <c r="Y53" s="76"/>
      <c r="Z53" s="76"/>
      <c r="AA53" s="74"/>
      <c r="AB53" s="74"/>
      <c r="AC53" s="76"/>
      <c r="AD53" s="76"/>
      <c r="AE53" s="74"/>
      <c r="AF53" s="74"/>
      <c r="AG53" s="76"/>
      <c r="AH53" s="76"/>
      <c r="AI53" s="76"/>
      <c r="AJ53" s="74"/>
      <c r="AK53" s="74"/>
      <c r="AL53" s="91"/>
      <c r="AM53" s="90"/>
      <c r="AN53" s="74"/>
      <c r="AO53" s="92"/>
      <c r="AP53" s="92"/>
      <c r="AQ53" s="92"/>
      <c r="AR53" s="120">
        <v>36</v>
      </c>
      <c r="AS53" s="120">
        <v>36</v>
      </c>
      <c r="AT53" s="120">
        <v>36</v>
      </c>
      <c r="AU53" s="39"/>
      <c r="AV53" s="25">
        <f t="shared" ref="AV53" si="0">SUM(AC53:AU53)</f>
        <v>108</v>
      </c>
      <c r="AW53" s="13"/>
      <c r="AX53" s="13"/>
      <c r="AY53" s="13"/>
      <c r="AZ53" s="13"/>
      <c r="BA53" s="13"/>
      <c r="BB53" s="13"/>
      <c r="BC53" s="13"/>
      <c r="BD53" s="13"/>
      <c r="BE53" s="103"/>
    </row>
    <row r="54" spans="1:57" x14ac:dyDescent="0.15">
      <c r="A54" s="11"/>
      <c r="B54" s="12" t="s">
        <v>67</v>
      </c>
      <c r="C54" s="37">
        <f t="shared" ref="C54:S54" si="1">SUM(C6:C53)</f>
        <v>36</v>
      </c>
      <c r="D54" s="37">
        <f t="shared" si="1"/>
        <v>36</v>
      </c>
      <c r="E54" s="37">
        <f t="shared" si="1"/>
        <v>36</v>
      </c>
      <c r="F54" s="37">
        <f t="shared" si="1"/>
        <v>36</v>
      </c>
      <c r="G54" s="37">
        <f t="shared" si="1"/>
        <v>36</v>
      </c>
      <c r="H54" s="37">
        <f t="shared" si="1"/>
        <v>36</v>
      </c>
      <c r="I54" s="37">
        <f t="shared" si="1"/>
        <v>36</v>
      </c>
      <c r="J54" s="37">
        <f t="shared" si="1"/>
        <v>36</v>
      </c>
      <c r="K54" s="37">
        <f t="shared" si="1"/>
        <v>36</v>
      </c>
      <c r="L54" s="37">
        <f t="shared" si="1"/>
        <v>36</v>
      </c>
      <c r="M54" s="37">
        <f t="shared" si="1"/>
        <v>36</v>
      </c>
      <c r="N54" s="37">
        <f t="shared" si="1"/>
        <v>36</v>
      </c>
      <c r="O54" s="37">
        <f t="shared" si="1"/>
        <v>36</v>
      </c>
      <c r="P54" s="37">
        <f t="shared" si="1"/>
        <v>36</v>
      </c>
      <c r="Q54" s="37">
        <f t="shared" si="1"/>
        <v>36</v>
      </c>
      <c r="R54" s="37">
        <f t="shared" si="1"/>
        <v>36</v>
      </c>
      <c r="S54" s="37">
        <f t="shared" si="1"/>
        <v>36</v>
      </c>
      <c r="T54" s="37"/>
      <c r="U54" s="170">
        <f>SUM(U6:U53)</f>
        <v>612</v>
      </c>
      <c r="V54" s="37"/>
      <c r="W54" s="37">
        <f t="shared" ref="W54:AT54" si="2">SUM(W6:W53)</f>
        <v>36</v>
      </c>
      <c r="X54" s="37">
        <f t="shared" si="2"/>
        <v>36</v>
      </c>
      <c r="Y54" s="37">
        <f t="shared" si="2"/>
        <v>36</v>
      </c>
      <c r="Z54" s="37">
        <f t="shared" si="2"/>
        <v>36</v>
      </c>
      <c r="AA54" s="37">
        <f t="shared" si="2"/>
        <v>36</v>
      </c>
      <c r="AB54" s="37">
        <f t="shared" si="2"/>
        <v>36</v>
      </c>
      <c r="AC54" s="37">
        <f t="shared" si="2"/>
        <v>36</v>
      </c>
      <c r="AD54" s="37">
        <f t="shared" si="2"/>
        <v>36</v>
      </c>
      <c r="AE54" s="37">
        <f t="shared" si="2"/>
        <v>36</v>
      </c>
      <c r="AF54" s="37">
        <f t="shared" si="2"/>
        <v>36</v>
      </c>
      <c r="AG54" s="37">
        <f t="shared" si="2"/>
        <v>36</v>
      </c>
      <c r="AH54" s="37">
        <f t="shared" si="2"/>
        <v>36</v>
      </c>
      <c r="AI54" s="37">
        <f t="shared" si="2"/>
        <v>36</v>
      </c>
      <c r="AJ54" s="37">
        <f t="shared" si="2"/>
        <v>36</v>
      </c>
      <c r="AK54" s="37">
        <f t="shared" si="2"/>
        <v>36</v>
      </c>
      <c r="AL54" s="37">
        <f t="shared" si="2"/>
        <v>36</v>
      </c>
      <c r="AM54" s="37">
        <f t="shared" si="2"/>
        <v>36</v>
      </c>
      <c r="AN54" s="37">
        <f t="shared" si="2"/>
        <v>36</v>
      </c>
      <c r="AO54" s="37">
        <f t="shared" si="2"/>
        <v>36</v>
      </c>
      <c r="AP54" s="37">
        <f t="shared" si="2"/>
        <v>36</v>
      </c>
      <c r="AQ54" s="37">
        <f t="shared" si="2"/>
        <v>36</v>
      </c>
      <c r="AR54" s="37">
        <f t="shared" si="2"/>
        <v>36</v>
      </c>
      <c r="AS54" s="37">
        <f t="shared" si="2"/>
        <v>36</v>
      </c>
      <c r="AT54" s="37">
        <f t="shared" si="2"/>
        <v>36</v>
      </c>
      <c r="AU54" s="37"/>
      <c r="AV54" s="38">
        <f>SUM(AV6:AV53)</f>
        <v>864</v>
      </c>
      <c r="AW54" s="37">
        <v>0</v>
      </c>
      <c r="AX54" s="37">
        <v>0</v>
      </c>
      <c r="AY54" s="37">
        <v>0</v>
      </c>
      <c r="AZ54" s="37">
        <v>0</v>
      </c>
      <c r="BA54" s="37">
        <v>0</v>
      </c>
      <c r="BB54" s="37">
        <v>0</v>
      </c>
      <c r="BC54" s="37">
        <v>0</v>
      </c>
      <c r="BD54" s="37">
        <v>0</v>
      </c>
      <c r="BE54" s="103"/>
    </row>
  </sheetData>
  <mergeCells count="40">
    <mergeCell ref="AW3:AY3"/>
    <mergeCell ref="AZ3:AZ4"/>
    <mergeCell ref="BA3:BD3"/>
    <mergeCell ref="AI3:AK3"/>
    <mergeCell ref="AL3:AL4"/>
    <mergeCell ref="AM3:AP3"/>
    <mergeCell ref="AQ3:AQ4"/>
    <mergeCell ref="AV3:AV4"/>
    <mergeCell ref="A3:A4"/>
    <mergeCell ref="B3:B4"/>
    <mergeCell ref="U3:U4"/>
    <mergeCell ref="AD3:AG3"/>
    <mergeCell ref="AH3:AH4"/>
    <mergeCell ref="S5:T5"/>
    <mergeCell ref="A1:AZ1"/>
    <mergeCell ref="C3:F3"/>
    <mergeCell ref="G3:G4"/>
    <mergeCell ref="H3:J3"/>
    <mergeCell ref="K3:K4"/>
    <mergeCell ref="L3:O3"/>
    <mergeCell ref="AR3:AU3"/>
    <mergeCell ref="S4:T4"/>
    <mergeCell ref="AT4:AU4"/>
    <mergeCell ref="Q3:S3"/>
    <mergeCell ref="P3:P4"/>
    <mergeCell ref="V3:Y3"/>
    <mergeCell ref="Z3:AC3"/>
    <mergeCell ref="AT5:AU5"/>
    <mergeCell ref="A2:BE2"/>
    <mergeCell ref="A47:A49"/>
    <mergeCell ref="A11:A13"/>
    <mergeCell ref="A14:A16"/>
    <mergeCell ref="A6:A8"/>
    <mergeCell ref="A9:A10"/>
    <mergeCell ref="A18:A20"/>
    <mergeCell ref="A23:A25"/>
    <mergeCell ref="A43:A46"/>
    <mergeCell ref="A28:A32"/>
    <mergeCell ref="A33:A35"/>
    <mergeCell ref="A36:A38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2:Z60"/>
  <sheetViews>
    <sheetView zoomScale="140" zoomScaleNormal="140" workbookViewId="0">
      <selection activeCell="Z2" sqref="Z2:Z60"/>
    </sheetView>
  </sheetViews>
  <sheetFormatPr defaultRowHeight="12.75" x14ac:dyDescent="0.2"/>
  <cols>
    <col min="1" max="1" width="4.83203125" customWidth="1"/>
    <col min="2" max="2" width="38.1640625" customWidth="1"/>
    <col min="3" max="7" width="2.83203125" customWidth="1"/>
    <col min="8" max="8" width="3.1640625" customWidth="1"/>
    <col min="9" max="10" width="2.83203125" customWidth="1"/>
    <col min="11" max="11" width="3.1640625" customWidth="1"/>
    <col min="12" max="13" width="3.5" customWidth="1"/>
  </cols>
  <sheetData>
    <row r="2" spans="19:26" x14ac:dyDescent="0.2">
      <c r="S2" s="27">
        <f>SUM(A2:R2)</f>
        <v>0</v>
      </c>
      <c r="T2" s="27"/>
      <c r="U2" s="131">
        <f>SUM(S2:T2)</f>
        <v>0</v>
      </c>
      <c r="X2" s="25"/>
      <c r="Y2" s="25" t="e">
        <f>SUM(#REF!)</f>
        <v>#REF!</v>
      </c>
      <c r="Z2" s="132" t="e">
        <f t="shared" ref="Z2:Z11" si="0">SUM(X2:Y2)</f>
        <v>#REF!</v>
      </c>
    </row>
    <row r="3" spans="19:26" x14ac:dyDescent="0.2">
      <c r="S3" s="27">
        <f>SUM(A3:R3)</f>
        <v>0</v>
      </c>
      <c r="T3" s="27"/>
      <c r="U3" s="131">
        <f>SUM(S3:T3)</f>
        <v>0</v>
      </c>
      <c r="X3" s="27"/>
      <c r="Y3" s="27" t="e">
        <f>SUM(#REF!)</f>
        <v>#REF!</v>
      </c>
      <c r="Z3" s="131" t="e">
        <f t="shared" si="0"/>
        <v>#REF!</v>
      </c>
    </row>
    <row r="4" spans="19:26" x14ac:dyDescent="0.2">
      <c r="S4" s="25"/>
      <c r="T4" s="25" t="e">
        <f>SUM(#REF!)</f>
        <v>#REF!</v>
      </c>
      <c r="U4" s="132" t="e">
        <f>SUM(S4:T4)</f>
        <v>#REF!</v>
      </c>
      <c r="X4" s="52" t="e">
        <f t="shared" ref="X4:X9" si="1">SUM(F4:W4)</f>
        <v>#REF!</v>
      </c>
      <c r="Y4" s="29" t="e">
        <f>SUM(#REF!)</f>
        <v>#REF!</v>
      </c>
      <c r="Z4" s="132" t="e">
        <f t="shared" si="0"/>
        <v>#REF!</v>
      </c>
    </row>
    <row r="5" spans="19:26" x14ac:dyDescent="0.2">
      <c r="S5" s="25"/>
      <c r="T5" s="25" t="e">
        <f>SUM(#REF!)</f>
        <v>#REF!</v>
      </c>
      <c r="U5" s="132" t="e">
        <f>SUM(S5:T5)</f>
        <v>#REF!</v>
      </c>
      <c r="X5" s="25" t="e">
        <f t="shared" si="1"/>
        <v>#REF!</v>
      </c>
      <c r="Y5" s="25" t="e">
        <f>SUM(#REF!)</f>
        <v>#REF!</v>
      </c>
      <c r="Z5" s="132" t="e">
        <f t="shared" si="0"/>
        <v>#REF!</v>
      </c>
    </row>
    <row r="6" spans="19:26" x14ac:dyDescent="0.2">
      <c r="S6" s="25"/>
      <c r="T6" s="25" t="e">
        <f>SUM(#REF!)</f>
        <v>#REF!</v>
      </c>
      <c r="U6" s="132" t="e">
        <f>SUM(S6:T6)</f>
        <v>#REF!</v>
      </c>
      <c r="X6" s="25" t="e">
        <f t="shared" si="1"/>
        <v>#REF!</v>
      </c>
      <c r="Y6" s="25"/>
      <c r="Z6" s="132" t="e">
        <f t="shared" si="0"/>
        <v>#REF!</v>
      </c>
    </row>
    <row r="7" spans="19:26" x14ac:dyDescent="0.2">
      <c r="S7" s="81"/>
      <c r="T7" s="81"/>
      <c r="X7" s="25">
        <f t="shared" si="1"/>
        <v>0</v>
      </c>
      <c r="Y7" s="25"/>
      <c r="Z7" s="132">
        <f t="shared" si="0"/>
        <v>0</v>
      </c>
    </row>
    <row r="8" spans="19:26" x14ac:dyDescent="0.2">
      <c r="S8" s="25">
        <f t="shared" ref="S8:S13" si="2">SUM(A8:R8)</f>
        <v>0</v>
      </c>
      <c r="T8" s="25"/>
      <c r="U8" s="132">
        <f t="shared" ref="U8:U13" si="3">SUM(S8:T8)</f>
        <v>0</v>
      </c>
      <c r="X8" s="25">
        <f t="shared" si="1"/>
        <v>0</v>
      </c>
      <c r="Y8" s="25"/>
      <c r="Z8" s="132">
        <f t="shared" si="0"/>
        <v>0</v>
      </c>
    </row>
    <row r="9" spans="19:26" x14ac:dyDescent="0.2">
      <c r="S9" s="25">
        <f t="shared" si="2"/>
        <v>0</v>
      </c>
      <c r="T9" s="25"/>
      <c r="U9" s="132">
        <f t="shared" si="3"/>
        <v>0</v>
      </c>
      <c r="X9" s="25">
        <f t="shared" si="1"/>
        <v>0</v>
      </c>
      <c r="Y9" s="25"/>
      <c r="Z9" s="132">
        <f t="shared" si="0"/>
        <v>0</v>
      </c>
    </row>
    <row r="10" spans="19:26" x14ac:dyDescent="0.2">
      <c r="S10" s="25">
        <f t="shared" si="2"/>
        <v>0</v>
      </c>
      <c r="T10" s="25"/>
      <c r="U10" s="132">
        <f t="shared" si="3"/>
        <v>0</v>
      </c>
      <c r="X10" s="25"/>
      <c r="Y10" s="25">
        <f>SUM(E10:X10)</f>
        <v>0</v>
      </c>
      <c r="Z10" s="132">
        <f t="shared" si="0"/>
        <v>0</v>
      </c>
    </row>
    <row r="11" spans="19:26" x14ac:dyDescent="0.2">
      <c r="S11" s="27">
        <f t="shared" si="2"/>
        <v>0</v>
      </c>
      <c r="T11" s="27"/>
      <c r="U11" s="131">
        <f t="shared" si="3"/>
        <v>0</v>
      </c>
      <c r="X11" s="25"/>
      <c r="Y11" s="25">
        <f>SUM(E11:X11)</f>
        <v>0</v>
      </c>
      <c r="Z11" s="132">
        <f t="shared" si="0"/>
        <v>0</v>
      </c>
    </row>
    <row r="12" spans="19:26" x14ac:dyDescent="0.2">
      <c r="S12" s="25">
        <f t="shared" si="2"/>
        <v>0</v>
      </c>
      <c r="T12" s="25"/>
      <c r="U12" s="132">
        <f t="shared" si="3"/>
        <v>0</v>
      </c>
      <c r="X12" s="27"/>
      <c r="Y12" s="27"/>
    </row>
    <row r="13" spans="19:26" x14ac:dyDescent="0.2">
      <c r="S13" s="25">
        <f t="shared" si="2"/>
        <v>0</v>
      </c>
      <c r="T13" s="25"/>
      <c r="U13" s="132">
        <f t="shared" si="3"/>
        <v>0</v>
      </c>
      <c r="X13" s="25">
        <f>SUM(F13:W13)</f>
        <v>0</v>
      </c>
      <c r="Y13" s="25"/>
      <c r="Z13" s="132">
        <f t="shared" ref="Z13:Z33" si="4">SUM(X13:Y13)</f>
        <v>0</v>
      </c>
    </row>
    <row r="14" spans="19:26" x14ac:dyDescent="0.2">
      <c r="S14" s="81"/>
      <c r="T14" s="81"/>
      <c r="X14" s="25">
        <f>SUM(F14:W14)</f>
        <v>0</v>
      </c>
      <c r="Y14" s="25"/>
      <c r="Z14" s="132">
        <f t="shared" si="4"/>
        <v>0</v>
      </c>
    </row>
    <row r="15" spans="19:26" x14ac:dyDescent="0.2">
      <c r="S15" s="25">
        <f>SUM(A15:R15)</f>
        <v>0</v>
      </c>
      <c r="T15" s="25" t="e">
        <f>SUM(#REF!)</f>
        <v>#REF!</v>
      </c>
      <c r="U15" s="132" t="e">
        <f t="shared" ref="U15:U26" si="5">SUM(S15:T15)</f>
        <v>#REF!</v>
      </c>
      <c r="X15" s="25" t="e">
        <f>SUM(F15:W15)</f>
        <v>#REF!</v>
      </c>
      <c r="Y15" s="25"/>
      <c r="Z15" s="132" t="e">
        <f t="shared" si="4"/>
        <v>#REF!</v>
      </c>
    </row>
    <row r="16" spans="19:26" x14ac:dyDescent="0.2">
      <c r="S16" s="25">
        <f>SUM(A16:R16)</f>
        <v>0</v>
      </c>
      <c r="T16" s="25" t="e">
        <f>SUM(#REF!)</f>
        <v>#REF!</v>
      </c>
      <c r="U16" s="132" t="e">
        <f t="shared" si="5"/>
        <v>#REF!</v>
      </c>
      <c r="X16" s="25" t="e">
        <f>SUM(F16:W16)</f>
        <v>#REF!</v>
      </c>
      <c r="Y16" s="25"/>
      <c r="Z16" s="132" t="e">
        <f t="shared" si="4"/>
        <v>#REF!</v>
      </c>
    </row>
    <row r="17" spans="19:26" x14ac:dyDescent="0.2">
      <c r="S17" s="25"/>
      <c r="T17" s="25">
        <f>SUM(A17:S17)</f>
        <v>0</v>
      </c>
      <c r="U17" s="132">
        <f t="shared" si="5"/>
        <v>0</v>
      </c>
      <c r="X17" s="25">
        <f>SUM(F17:W17)</f>
        <v>0</v>
      </c>
      <c r="Y17" s="25"/>
      <c r="Z17" s="132">
        <f t="shared" si="4"/>
        <v>0</v>
      </c>
    </row>
    <row r="18" spans="19:26" x14ac:dyDescent="0.2">
      <c r="S18" s="25"/>
      <c r="T18" s="25">
        <f>SUM(A18:S18)</f>
        <v>0</v>
      </c>
      <c r="U18" s="132">
        <f t="shared" si="5"/>
        <v>0</v>
      </c>
      <c r="X18" s="25"/>
      <c r="Y18" s="25">
        <f>SUM(B18:X18)</f>
        <v>0</v>
      </c>
      <c r="Z18" s="132">
        <f t="shared" si="4"/>
        <v>0</v>
      </c>
    </row>
    <row r="19" spans="19:26" x14ac:dyDescent="0.2">
      <c r="S19" s="25"/>
      <c r="T19" s="25" t="e">
        <f>SUM(#REF!)</f>
        <v>#REF!</v>
      </c>
      <c r="U19" s="132" t="e">
        <f t="shared" si="5"/>
        <v>#REF!</v>
      </c>
      <c r="X19" s="25"/>
      <c r="Y19" s="25" t="e">
        <f>SUM(B19:X19)</f>
        <v>#REF!</v>
      </c>
      <c r="Z19" s="132" t="e">
        <f t="shared" si="4"/>
        <v>#REF!</v>
      </c>
    </row>
    <row r="20" spans="19:26" x14ac:dyDescent="0.2">
      <c r="S20" s="25"/>
      <c r="T20" s="25" t="e">
        <f>SUM(#REF!)</f>
        <v>#REF!</v>
      </c>
      <c r="U20" s="132" t="e">
        <f t="shared" si="5"/>
        <v>#REF!</v>
      </c>
      <c r="X20" s="25"/>
      <c r="Y20" s="25" t="e">
        <f>SUM(B20:X20)</f>
        <v>#REF!</v>
      </c>
      <c r="Z20" s="132" t="e">
        <f t="shared" si="4"/>
        <v>#REF!</v>
      </c>
    </row>
    <row r="21" spans="19:26" x14ac:dyDescent="0.2">
      <c r="S21" s="25"/>
      <c r="T21" s="25">
        <f>SUM(A21:S21)</f>
        <v>0</v>
      </c>
      <c r="U21" s="132">
        <f t="shared" si="5"/>
        <v>0</v>
      </c>
      <c r="X21" s="25">
        <f>SUM(F21:W21)</f>
        <v>0</v>
      </c>
      <c r="Y21" s="25"/>
      <c r="Z21" s="132">
        <f t="shared" si="4"/>
        <v>0</v>
      </c>
    </row>
    <row r="22" spans="19:26" x14ac:dyDescent="0.2">
      <c r="S22" s="25"/>
      <c r="T22" s="25">
        <f>SUM(A22:S22)</f>
        <v>0</v>
      </c>
      <c r="U22" s="132">
        <f t="shared" si="5"/>
        <v>0</v>
      </c>
      <c r="X22" s="25">
        <f>SUM(F22:W22)</f>
        <v>0</v>
      </c>
      <c r="Y22" s="25"/>
      <c r="Z22" s="132">
        <f t="shared" si="4"/>
        <v>0</v>
      </c>
    </row>
    <row r="23" spans="19:26" x14ac:dyDescent="0.2">
      <c r="S23" s="25"/>
      <c r="T23" s="25">
        <f>SUM(A23:S23)</f>
        <v>0</v>
      </c>
      <c r="U23" s="132">
        <f t="shared" si="5"/>
        <v>0</v>
      </c>
      <c r="X23" s="25">
        <f>SUM(F23:W23)</f>
        <v>0</v>
      </c>
      <c r="Y23" s="25"/>
      <c r="Z23" s="132">
        <f t="shared" si="4"/>
        <v>0</v>
      </c>
    </row>
    <row r="24" spans="19:26" x14ac:dyDescent="0.2">
      <c r="S24" s="25">
        <f>SUM(A24:R24)</f>
        <v>0</v>
      </c>
      <c r="T24" s="25"/>
      <c r="U24" s="132">
        <f t="shared" si="5"/>
        <v>0</v>
      </c>
      <c r="X24" s="25">
        <f>SUM(F24:W24)</f>
        <v>0</v>
      </c>
      <c r="Y24" s="25"/>
      <c r="Z24" s="132">
        <f t="shared" si="4"/>
        <v>0</v>
      </c>
    </row>
    <row r="25" spans="19:26" x14ac:dyDescent="0.2">
      <c r="S25" s="25"/>
      <c r="T25" s="25">
        <f>SUM(A25:S25)</f>
        <v>0</v>
      </c>
      <c r="U25" s="132">
        <f t="shared" si="5"/>
        <v>0</v>
      </c>
      <c r="X25" s="25">
        <f>SUM(F25:W25)</f>
        <v>0</v>
      </c>
      <c r="Y25" s="25"/>
      <c r="Z25" s="132">
        <f t="shared" si="4"/>
        <v>0</v>
      </c>
    </row>
    <row r="26" spans="19:26" x14ac:dyDescent="0.2">
      <c r="S26" s="27"/>
      <c r="T26" s="27">
        <f>SUM(A26:S26)</f>
        <v>0</v>
      </c>
      <c r="U26" s="131">
        <f t="shared" si="5"/>
        <v>0</v>
      </c>
      <c r="X26" s="25"/>
      <c r="Y26" s="25">
        <f>SUM(E26:X26)</f>
        <v>0</v>
      </c>
      <c r="Z26" s="132">
        <f t="shared" si="4"/>
        <v>0</v>
      </c>
    </row>
    <row r="27" spans="19:26" x14ac:dyDescent="0.2">
      <c r="S27" s="29"/>
      <c r="T27" s="45"/>
      <c r="X27" s="25"/>
      <c r="Y27" s="25">
        <f>SUM(J27:X27)</f>
        <v>0</v>
      </c>
      <c r="Z27" s="132">
        <f t="shared" si="4"/>
        <v>0</v>
      </c>
    </row>
    <row r="28" spans="19:26" x14ac:dyDescent="0.2">
      <c r="S28" s="25"/>
      <c r="T28" s="25">
        <f t="shared" ref="T28:T35" si="6">SUM(A28:S28)</f>
        <v>0</v>
      </c>
      <c r="U28" s="132">
        <f t="shared" ref="U28:U36" si="7">SUM(S28:T28)</f>
        <v>0</v>
      </c>
      <c r="X28" s="25"/>
      <c r="Y28" s="25">
        <f>SUM(J28:X28)</f>
        <v>0</v>
      </c>
      <c r="Z28" s="132">
        <f t="shared" si="4"/>
        <v>0</v>
      </c>
    </row>
    <row r="29" spans="19:26" x14ac:dyDescent="0.2">
      <c r="S29" s="25"/>
      <c r="T29" s="25">
        <f t="shared" si="6"/>
        <v>0</v>
      </c>
      <c r="U29" s="132">
        <f t="shared" si="7"/>
        <v>0</v>
      </c>
      <c r="X29" s="25"/>
      <c r="Y29" s="25" t="e">
        <f>SUM(#REF!)</f>
        <v>#REF!</v>
      </c>
      <c r="Z29" s="132" t="e">
        <f t="shared" si="4"/>
        <v>#REF!</v>
      </c>
    </row>
    <row r="30" spans="19:26" x14ac:dyDescent="0.2">
      <c r="S30" s="25"/>
      <c r="T30" s="25">
        <f t="shared" si="6"/>
        <v>0</v>
      </c>
      <c r="U30" s="132">
        <f t="shared" si="7"/>
        <v>0</v>
      </c>
      <c r="X30" s="25"/>
      <c r="Y30" s="25" t="e">
        <f>SUM(#REF!)</f>
        <v>#REF!</v>
      </c>
      <c r="Z30" s="132" t="e">
        <f t="shared" si="4"/>
        <v>#REF!</v>
      </c>
    </row>
    <row r="31" spans="19:26" x14ac:dyDescent="0.2">
      <c r="S31" s="27"/>
      <c r="T31" s="27">
        <f t="shared" si="6"/>
        <v>0</v>
      </c>
      <c r="U31" s="131">
        <f t="shared" si="7"/>
        <v>0</v>
      </c>
      <c r="X31" s="25"/>
      <c r="Y31" s="25">
        <f>SUM(F31:X31)</f>
        <v>0</v>
      </c>
      <c r="Z31" s="132">
        <f t="shared" si="4"/>
        <v>0</v>
      </c>
    </row>
    <row r="32" spans="19:26" x14ac:dyDescent="0.2">
      <c r="S32" s="25"/>
      <c r="T32" s="25">
        <f t="shared" si="6"/>
        <v>0</v>
      </c>
      <c r="U32" s="132">
        <f t="shared" si="7"/>
        <v>0</v>
      </c>
      <c r="X32" s="25"/>
      <c r="Y32" s="25" t="e">
        <f>SUM(#REF!)</f>
        <v>#REF!</v>
      </c>
      <c r="Z32" s="132" t="e">
        <f t="shared" si="4"/>
        <v>#REF!</v>
      </c>
    </row>
    <row r="33" spans="19:26" x14ac:dyDescent="0.2">
      <c r="S33" s="25"/>
      <c r="T33" s="25">
        <f t="shared" si="6"/>
        <v>0</v>
      </c>
      <c r="U33" s="132">
        <f t="shared" si="7"/>
        <v>0</v>
      </c>
      <c r="X33" s="25"/>
      <c r="Y33" s="25" t="e">
        <f>SUM(#REF!)</f>
        <v>#REF!</v>
      </c>
      <c r="Z33" s="132" t="e">
        <f t="shared" si="4"/>
        <v>#REF!</v>
      </c>
    </row>
    <row r="34" spans="19:26" x14ac:dyDescent="0.2">
      <c r="S34" s="25"/>
      <c r="T34" s="25">
        <f t="shared" si="6"/>
        <v>0</v>
      </c>
      <c r="U34" s="132">
        <f t="shared" si="7"/>
        <v>0</v>
      </c>
      <c r="X34" s="25"/>
      <c r="Y34" s="25"/>
    </row>
    <row r="35" spans="19:26" x14ac:dyDescent="0.2">
      <c r="S35" s="25"/>
      <c r="T35" s="25">
        <f t="shared" si="6"/>
        <v>0</v>
      </c>
      <c r="U35" s="132">
        <f t="shared" si="7"/>
        <v>0</v>
      </c>
      <c r="X35" s="27"/>
      <c r="Y35" s="27" t="e">
        <f>SUM(#REF!)</f>
        <v>#REF!</v>
      </c>
      <c r="Z35" s="131" t="e">
        <f>SUM(X35:Y35)</f>
        <v>#REF!</v>
      </c>
    </row>
    <row r="36" spans="19:26" x14ac:dyDescent="0.2">
      <c r="S36" s="38">
        <f>SUM(S2:S35)</f>
        <v>0</v>
      </c>
      <c r="T36" s="38" t="e">
        <f>SUM(T2:T35)</f>
        <v>#REF!</v>
      </c>
      <c r="U36" s="132" t="e">
        <f t="shared" si="7"/>
        <v>#REF!</v>
      </c>
      <c r="X36" s="29"/>
      <c r="Y36" s="45"/>
    </row>
    <row r="37" spans="19:26" x14ac:dyDescent="0.2">
      <c r="X37" s="25"/>
      <c r="Y37" s="25"/>
    </row>
    <row r="38" spans="19:26" x14ac:dyDescent="0.2">
      <c r="X38" s="25">
        <f>SUM(F38:W38)</f>
        <v>0</v>
      </c>
      <c r="Y38" s="45"/>
      <c r="Z38" s="132">
        <f>SUM(X38:Y38)</f>
        <v>0</v>
      </c>
    </row>
    <row r="39" spans="19:26" x14ac:dyDescent="0.2">
      <c r="X39" s="25">
        <f>SUM(F39:W39)</f>
        <v>0</v>
      </c>
      <c r="Y39" s="45"/>
      <c r="Z39" s="132">
        <f>SUM(X39:Y39)</f>
        <v>0</v>
      </c>
    </row>
    <row r="40" spans="19:26" x14ac:dyDescent="0.2">
      <c r="X40" s="27">
        <f>SUM(F40:W40)</f>
        <v>0</v>
      </c>
      <c r="Y40" s="27"/>
      <c r="Z40" s="131">
        <f>SUM(X40:Y40)</f>
        <v>0</v>
      </c>
    </row>
    <row r="41" spans="19:26" x14ac:dyDescent="0.2">
      <c r="X41" s="25">
        <f>SUM(F41:W41)</f>
        <v>0</v>
      </c>
      <c r="Y41" s="25"/>
      <c r="Z41" s="132">
        <f>SUM(X41:Y41)</f>
        <v>0</v>
      </c>
    </row>
    <row r="42" spans="19:26" x14ac:dyDescent="0.2">
      <c r="X42" s="25">
        <f>SUM(F42:W42)</f>
        <v>0</v>
      </c>
      <c r="Y42" s="25"/>
      <c r="Z42" s="132">
        <f>SUM(X42:Y42)</f>
        <v>0</v>
      </c>
    </row>
    <row r="43" spans="19:26" x14ac:dyDescent="0.2">
      <c r="X43" s="25"/>
      <c r="Y43" s="25"/>
    </row>
    <row r="44" spans="19:26" x14ac:dyDescent="0.2">
      <c r="X44" s="25"/>
      <c r="Y44" s="25" t="e">
        <f t="shared" ref="Y44" si="8">SUM(#REF!)</f>
        <v>#REF!</v>
      </c>
      <c r="Z44" s="132" t="e">
        <f t="shared" ref="Z44:Z50" si="9">SUM(X44:Y44)</f>
        <v>#REF!</v>
      </c>
    </row>
    <row r="45" spans="19:26" x14ac:dyDescent="0.2">
      <c r="X45" s="25"/>
      <c r="Y45" s="25" t="e">
        <f t="shared" ref="Y45" si="10">SUM(#REF!)</f>
        <v>#REF!</v>
      </c>
      <c r="Z45" s="132" t="e">
        <f t="shared" si="9"/>
        <v>#REF!</v>
      </c>
    </row>
    <row r="46" spans="19:26" x14ac:dyDescent="0.2">
      <c r="X46" s="25"/>
      <c r="Y46" s="25" t="e">
        <f t="shared" ref="Y46" si="11">SUM(#REF!)</f>
        <v>#REF!</v>
      </c>
      <c r="Z46" s="132" t="e">
        <f t="shared" si="9"/>
        <v>#REF!</v>
      </c>
    </row>
    <row r="47" spans="19:26" x14ac:dyDescent="0.2">
      <c r="X47" s="27"/>
      <c r="Y47" s="27" t="e">
        <f t="shared" ref="Y47" si="12">SUM(#REF!)</f>
        <v>#REF!</v>
      </c>
      <c r="Z47" s="131" t="e">
        <f t="shared" si="9"/>
        <v>#REF!</v>
      </c>
    </row>
    <row r="48" spans="19:26" x14ac:dyDescent="0.2">
      <c r="X48" s="27"/>
      <c r="Y48" s="27" t="e">
        <f t="shared" ref="Y48" si="13">SUM(#REF!)</f>
        <v>#REF!</v>
      </c>
      <c r="Z48" s="131" t="e">
        <f t="shared" si="9"/>
        <v>#REF!</v>
      </c>
    </row>
    <row r="49" spans="24:26" x14ac:dyDescent="0.2">
      <c r="X49" s="25"/>
      <c r="Y49" s="25" t="e">
        <f t="shared" ref="Y49" si="14">SUM(#REF!)</f>
        <v>#REF!</v>
      </c>
      <c r="Z49" s="132" t="e">
        <f t="shared" si="9"/>
        <v>#REF!</v>
      </c>
    </row>
    <row r="50" spans="24:26" x14ac:dyDescent="0.2">
      <c r="X50" s="25"/>
      <c r="Y50" s="25" t="e">
        <f t="shared" ref="Y50" si="15">SUM(#REF!)</f>
        <v>#REF!</v>
      </c>
      <c r="Z50" s="132" t="e">
        <f t="shared" si="9"/>
        <v>#REF!</v>
      </c>
    </row>
    <row r="51" spans="24:26" x14ac:dyDescent="0.2">
      <c r="X51" s="25"/>
      <c r="Y51" s="25"/>
    </row>
    <row r="52" spans="24:26" x14ac:dyDescent="0.2">
      <c r="X52" s="81">
        <f>SUM(F52:W52)</f>
        <v>0</v>
      </c>
      <c r="Y52" s="25"/>
      <c r="Z52" s="132">
        <f t="shared" ref="Z52:Z60" si="16">SUM(X52:Y52)</f>
        <v>0</v>
      </c>
    </row>
    <row r="53" spans="24:26" x14ac:dyDescent="0.2">
      <c r="X53" s="81">
        <f>SUM(F53:W53)</f>
        <v>0</v>
      </c>
      <c r="Y53" s="25"/>
      <c r="Z53" s="132">
        <f t="shared" si="16"/>
        <v>0</v>
      </c>
    </row>
    <row r="54" spans="24:26" x14ac:dyDescent="0.2">
      <c r="X54" s="81">
        <f>SUM(F54:W54)</f>
        <v>0</v>
      </c>
      <c r="Y54" s="25"/>
      <c r="Z54" s="132">
        <f t="shared" si="16"/>
        <v>0</v>
      </c>
    </row>
    <row r="55" spans="24:26" x14ac:dyDescent="0.2">
      <c r="X55" s="25">
        <f>SUM(F55:W55)</f>
        <v>0</v>
      </c>
      <c r="Y55" s="52"/>
      <c r="Z55" s="132">
        <f t="shared" si="16"/>
        <v>0</v>
      </c>
    </row>
    <row r="56" spans="24:26" x14ac:dyDescent="0.2">
      <c r="X56" s="29"/>
      <c r="Y56" s="75" t="e">
        <f>SUM(#REF!)</f>
        <v>#REF!</v>
      </c>
      <c r="Z56" s="132" t="e">
        <f t="shared" si="16"/>
        <v>#REF!</v>
      </c>
    </row>
    <row r="57" spans="24:26" x14ac:dyDescent="0.2">
      <c r="X57" s="25"/>
      <c r="Y57" s="25" t="e">
        <f>SUM(#REF!)</f>
        <v>#REF!</v>
      </c>
      <c r="Z57" s="132" t="e">
        <f t="shared" si="16"/>
        <v>#REF!</v>
      </c>
    </row>
    <row r="58" spans="24:26" x14ac:dyDescent="0.2">
      <c r="X58" s="29"/>
      <c r="Y58" s="75" t="e">
        <f>SUM(#REF!)</f>
        <v>#REF!</v>
      </c>
      <c r="Z58" s="132" t="e">
        <f t="shared" si="16"/>
        <v>#REF!</v>
      </c>
    </row>
    <row r="59" spans="24:26" x14ac:dyDescent="0.2">
      <c r="X59" s="25"/>
      <c r="Y59" s="25" t="e">
        <f>SUM(#REF!)</f>
        <v>#REF!</v>
      </c>
      <c r="Z59" s="132" t="e">
        <f t="shared" si="16"/>
        <v>#REF!</v>
      </c>
    </row>
    <row r="60" spans="24:26" x14ac:dyDescent="0.2">
      <c r="X60" s="38" t="e">
        <f>SUM(X2:X59)</f>
        <v>#REF!</v>
      </c>
      <c r="Y60" s="38" t="e">
        <f>SUM(Y2:Y59)</f>
        <v>#REF!</v>
      </c>
      <c r="Z60" s="132" t="e">
        <f t="shared" si="16"/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 - 9 класс</vt:lpstr>
      <vt:lpstr>2 курс - 9 класс</vt:lpstr>
      <vt:lpstr>3 курс - 9 класс</vt:lpstr>
      <vt:lpstr>лист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Zeinab Aidinbecova</cp:lastModifiedBy>
  <dcterms:created xsi:type="dcterms:W3CDTF">2026-07-27T19:04:34Z</dcterms:created>
  <dcterms:modified xsi:type="dcterms:W3CDTF">2026-08-18T07:31:10Z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2026-07-27T00:00:00Z</vt:filetime>
  </property>
  <property fmtid="{D5CDD505-2E9C-101B-9397-08002B2CF9AE}" pid="3" name="LastSaved">
    <vt:filetime>2026-07-27T00:00:00Z</vt:filetime>
  </property>
  <property fmtid="{D5CDD505-2E9C-101B-9397-08002B2CF9AE}" pid="4" name="Producer">
    <vt:lpwstr>3-Heights(TM) PDF Security Shell 4.8.25.2 (http://www.pdf-tools.com)</vt:lpwstr>
  </property>
</Properties>
</file>