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hceb\OneDrive\Desktop\куг\предметы 2026\КУГ 2026\"/>
    </mc:Choice>
  </mc:AlternateContent>
  <bookViews>
    <workbookView xWindow="0" yWindow="0" windowWidth="21570" windowHeight="10125" activeTab="2"/>
  </bookViews>
  <sheets>
    <sheet name="1 курс - 9 класс" sheetId="1" r:id="rId1"/>
    <sheet name="2 курс - 9 класс" sheetId="2" r:id="rId2"/>
    <sheet name="3 курс - 9 класс" sheetId="3" r:id="rId3"/>
    <sheet name="лист 4" sheetId="4" r:id="rId4"/>
  </sheets>
  <calcPr calcId="162913" calcMode="manual"/>
</workbook>
</file>

<file path=xl/calcChain.xml><?xml version="1.0" encoding="utf-8"?>
<calcChain xmlns="http://schemas.openxmlformats.org/spreadsheetml/2006/main">
  <c r="C64" i="3" l="1"/>
  <c r="D64" i="3"/>
  <c r="E64" i="3"/>
  <c r="F64" i="3"/>
  <c r="G64" i="3"/>
  <c r="H64" i="3"/>
  <c r="I64" i="3"/>
  <c r="J64" i="3"/>
  <c r="K64" i="3"/>
  <c r="L64" i="3"/>
  <c r="M64" i="3"/>
  <c r="N64" i="3"/>
  <c r="O64" i="3"/>
  <c r="P64" i="3"/>
  <c r="Q64" i="3"/>
  <c r="R64" i="3"/>
  <c r="S64" i="3"/>
  <c r="W64" i="3"/>
  <c r="X64" i="3"/>
  <c r="Y64" i="3"/>
  <c r="Z64" i="3"/>
  <c r="AA64" i="3"/>
  <c r="AB64" i="3"/>
  <c r="AC64" i="3"/>
  <c r="AD64" i="3"/>
  <c r="AE64" i="3"/>
  <c r="AF64" i="3"/>
  <c r="AG64" i="3"/>
  <c r="AH64" i="3"/>
  <c r="AI64" i="3"/>
  <c r="AJ64" i="3"/>
  <c r="AK64" i="3"/>
  <c r="AL64" i="3"/>
  <c r="AM64" i="3"/>
  <c r="AN64" i="3"/>
  <c r="AO64" i="3"/>
  <c r="AP64" i="3"/>
  <c r="AQ64" i="3"/>
  <c r="AR64" i="3"/>
  <c r="AS64" i="3"/>
  <c r="AT64" i="3"/>
  <c r="U64" i="3"/>
  <c r="AV62" i="3" l="1"/>
  <c r="W57" i="2"/>
  <c r="X57" i="2"/>
  <c r="Y57" i="2"/>
  <c r="Z57" i="2"/>
  <c r="AA57" i="2"/>
  <c r="AB57" i="2"/>
  <c r="AC57" i="2"/>
  <c r="AD57" i="2"/>
  <c r="AE57" i="2"/>
  <c r="AF57" i="2"/>
  <c r="AG57" i="2"/>
  <c r="AH57" i="2"/>
  <c r="AI57" i="2"/>
  <c r="AJ57" i="2"/>
  <c r="AK57" i="2"/>
  <c r="AL57" i="2"/>
  <c r="AM57" i="2"/>
  <c r="AN57" i="2"/>
  <c r="AO57" i="2"/>
  <c r="AP57" i="2"/>
  <c r="AQ57" i="2"/>
  <c r="AR57" i="2"/>
  <c r="AS57" i="2"/>
  <c r="AT57" i="2"/>
  <c r="AU57" i="2"/>
  <c r="AW57" i="2"/>
  <c r="C57" i="2"/>
  <c r="D57" i="2"/>
  <c r="E57" i="2"/>
  <c r="F57" i="2"/>
  <c r="G57" i="2"/>
  <c r="H57" i="2"/>
  <c r="I57" i="2"/>
  <c r="J57" i="2"/>
  <c r="K57" i="2"/>
  <c r="L57" i="2"/>
  <c r="M57" i="2"/>
  <c r="N57" i="2"/>
  <c r="O57" i="2"/>
  <c r="P57" i="2"/>
  <c r="Q57" i="2"/>
  <c r="R57" i="2"/>
  <c r="S57" i="2"/>
  <c r="U57" i="2"/>
  <c r="BF57" i="2" l="1"/>
  <c r="AV63" i="3" l="1"/>
  <c r="AV64" i="3" s="1"/>
  <c r="AV40" i="1"/>
  <c r="AV41" i="1"/>
  <c r="AV42" i="1"/>
  <c r="AV43" i="1"/>
  <c r="AV44" i="1"/>
  <c r="AV36" i="1"/>
  <c r="AV37" i="1"/>
  <c r="AV38" i="1"/>
  <c r="AV39" i="1"/>
  <c r="AV31" i="1"/>
  <c r="AV32" i="1"/>
  <c r="AV33" i="1"/>
  <c r="AV34" i="1"/>
  <c r="AV29" i="1"/>
  <c r="AV30" i="1"/>
  <c r="AV26" i="1"/>
  <c r="AV27" i="1"/>
  <c r="AV23" i="1"/>
  <c r="AV24" i="1"/>
  <c r="AV25" i="1"/>
  <c r="AV20" i="1"/>
  <c r="AV21" i="1"/>
  <c r="AV22" i="1"/>
  <c r="AV18" i="1"/>
  <c r="AV19" i="1"/>
  <c r="AV16" i="1"/>
  <c r="AV17" i="1"/>
  <c r="AV14" i="1"/>
  <c r="AV15" i="1"/>
  <c r="AV9" i="1"/>
  <c r="BE41" i="1" l="1"/>
  <c r="BE42" i="1"/>
  <c r="BE43" i="1"/>
  <c r="BE37" i="1"/>
  <c r="BE38" i="1"/>
  <c r="BE39" i="1"/>
  <c r="BE36" i="1"/>
  <c r="BE34" i="1"/>
  <c r="BE31" i="1"/>
  <c r="BE32" i="1"/>
  <c r="BE33" i="1"/>
  <c r="BE30" i="1"/>
  <c r="BE27" i="1"/>
  <c r="BE25" i="1"/>
  <c r="BE24" i="1"/>
  <c r="BE21" i="1"/>
  <c r="BE22" i="1"/>
  <c r="BE19" i="1"/>
  <c r="BE18" i="1"/>
  <c r="BE17" i="1"/>
  <c r="BE14" i="1"/>
  <c r="BE15" i="1"/>
  <c r="BE12" i="1"/>
  <c r="BE13" i="1"/>
  <c r="BE10" i="1"/>
  <c r="AV10" i="1"/>
  <c r="AV45" i="1" s="1"/>
  <c r="U36" i="1"/>
  <c r="U40" i="1"/>
  <c r="BE40" i="1" s="1"/>
  <c r="U29" i="1"/>
  <c r="BE29" i="1" s="1"/>
  <c r="U28" i="1"/>
  <c r="BE28" i="1" s="1"/>
  <c r="U26" i="1"/>
  <c r="BE26" i="1" s="1"/>
  <c r="U23" i="1"/>
  <c r="BE23" i="1" s="1"/>
  <c r="W45" i="1"/>
  <c r="X45" i="1"/>
  <c r="Y45" i="1"/>
  <c r="Z45" i="1"/>
  <c r="AA45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U20" i="1"/>
  <c r="BE20" i="1" s="1"/>
  <c r="U18" i="1"/>
  <c r="C45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U16" i="1"/>
  <c r="BE16" i="1" s="1"/>
  <c r="U8" i="1"/>
  <c r="BE8" i="1" s="1"/>
  <c r="U9" i="1"/>
  <c r="BE9" i="1" s="1"/>
  <c r="U6" i="1"/>
  <c r="U11" i="1"/>
  <c r="BE11" i="1" s="1"/>
  <c r="U7" i="1"/>
  <c r="BE7" i="1" s="1"/>
  <c r="U45" i="1" l="1"/>
  <c r="BE6" i="1"/>
</calcChain>
</file>

<file path=xl/sharedStrings.xml><?xml version="1.0" encoding="utf-8"?>
<sst xmlns="http://schemas.openxmlformats.org/spreadsheetml/2006/main" count="454" uniqueCount="270">
  <si>
    <t>02. - 06.</t>
  </si>
  <si>
    <t>07. - 13.</t>
  </si>
  <si>
    <t>14. - 20.</t>
  </si>
  <si>
    <t>21. - 27.</t>
  </si>
  <si>
    <t>28 сен - 4 окт</t>
  </si>
  <si>
    <t>5. - 11.</t>
  </si>
  <si>
    <t>12. - 18.</t>
  </si>
  <si>
    <t>19 - 25</t>
  </si>
  <si>
    <t>26 окт - 1 ноя</t>
  </si>
  <si>
    <t>02. - 08.</t>
  </si>
  <si>
    <t>09. - 15.</t>
  </si>
  <si>
    <t>16. - 22.</t>
  </si>
  <si>
    <t>23.- 29.</t>
  </si>
  <si>
    <t>Декабрь</t>
  </si>
  <si>
    <t>30 нояб - 6 дек</t>
  </si>
  <si>
    <t>04. - 10.</t>
  </si>
  <si>
    <t>11. - 17.</t>
  </si>
  <si>
    <t>18. - 24.</t>
  </si>
  <si>
    <t>25. - 31.</t>
  </si>
  <si>
    <t>01. - 07.</t>
  </si>
  <si>
    <t>08. - 14.</t>
  </si>
  <si>
    <t>15. - 21.</t>
  </si>
  <si>
    <t>22.-28.</t>
  </si>
  <si>
    <t>22. - 28.</t>
  </si>
  <si>
    <t>29 мар - 4 апр</t>
  </si>
  <si>
    <t>05.- 11.</t>
  </si>
  <si>
    <t>19. - 25.</t>
  </si>
  <si>
    <t>26 апр -2 май</t>
  </si>
  <si>
    <t>03. - 09.</t>
  </si>
  <si>
    <t>10. - 16.</t>
  </si>
  <si>
    <t>17. - 23.</t>
  </si>
  <si>
    <t>24. - 30.</t>
  </si>
  <si>
    <t>31 май - 6 июня</t>
  </si>
  <si>
    <t>28 июн - 4 июль
(часов за семестр)</t>
  </si>
  <si>
    <r>
      <rPr>
        <sz val="6"/>
        <rFont val="Times New Roman"/>
        <family val="1"/>
      </rPr>
      <t>индекс</t>
    </r>
  </si>
  <si>
    <r>
      <rPr>
        <sz val="6"/>
        <rFont val="Times New Roman"/>
        <family val="1"/>
      </rPr>
      <t>компоненты программы</t>
    </r>
  </si>
  <si>
    <r>
      <rPr>
        <sz val="6"/>
        <rFont val="Times New Roman"/>
        <family val="1"/>
      </rPr>
      <t>Сентябрь</t>
    </r>
  </si>
  <si>
    <r>
      <rPr>
        <sz val="6"/>
        <rFont val="Times New Roman"/>
        <family val="1"/>
      </rPr>
      <t>Октябрь</t>
    </r>
  </si>
  <si>
    <r>
      <rPr>
        <sz val="6"/>
        <rFont val="Times New Roman"/>
        <family val="1"/>
      </rPr>
      <t>Ноябрь</t>
    </r>
  </si>
  <si>
    <r>
      <rPr>
        <sz val="6"/>
        <rFont val="Times New Roman"/>
        <family val="1"/>
      </rPr>
      <t>Январь</t>
    </r>
  </si>
  <si>
    <r>
      <rPr>
        <sz val="6"/>
        <rFont val="Times New Roman"/>
        <family val="1"/>
      </rPr>
      <t>Февраль</t>
    </r>
  </si>
  <si>
    <r>
      <rPr>
        <sz val="6"/>
        <rFont val="Times New Roman"/>
        <family val="1"/>
      </rPr>
      <t>Март</t>
    </r>
  </si>
  <si>
    <r>
      <rPr>
        <sz val="6"/>
        <rFont val="Times New Roman"/>
        <family val="1"/>
      </rPr>
      <t>Апрель</t>
    </r>
  </si>
  <si>
    <r>
      <rPr>
        <sz val="6"/>
        <rFont val="Times New Roman"/>
        <family val="1"/>
      </rPr>
      <t>Май</t>
    </r>
  </si>
  <si>
    <r>
      <rPr>
        <sz val="6"/>
        <rFont val="Times New Roman"/>
        <family val="1"/>
      </rPr>
      <t>Июнь</t>
    </r>
  </si>
  <si>
    <r>
      <rPr>
        <sz val="6"/>
        <rFont val="Times New Roman"/>
        <family val="1"/>
      </rPr>
      <t>Июль</t>
    </r>
  </si>
  <si>
    <r>
      <rPr>
        <sz val="6"/>
        <rFont val="Times New Roman"/>
        <family val="1"/>
      </rPr>
      <t>Август</t>
    </r>
  </si>
  <si>
    <r>
      <rPr>
        <sz val="6"/>
        <rFont val="Calibri"/>
        <family val="2"/>
      </rPr>
      <t>всего
часов</t>
    </r>
  </si>
  <si>
    <r>
      <rPr>
        <b/>
        <sz val="6"/>
        <rFont val="Times New Roman"/>
        <family val="1"/>
      </rPr>
      <t>БД.00</t>
    </r>
  </si>
  <si>
    <r>
      <rPr>
        <b/>
        <sz val="6"/>
        <rFont val="Times New Roman"/>
        <family val="1"/>
      </rPr>
      <t>Базовые дисциплины</t>
    </r>
  </si>
  <si>
    <r>
      <rPr>
        <sz val="6"/>
        <rFont val="Times New Roman"/>
        <family val="1"/>
      </rPr>
      <t>БД 1</t>
    </r>
  </si>
  <si>
    <r>
      <rPr>
        <sz val="6"/>
        <rFont val="Times New Roman"/>
        <family val="1"/>
      </rPr>
      <t>БД 2</t>
    </r>
  </si>
  <si>
    <r>
      <rPr>
        <sz val="6"/>
        <rFont val="Times New Roman"/>
        <family val="1"/>
      </rPr>
      <t>Литература (теоретические занятия)</t>
    </r>
  </si>
  <si>
    <r>
      <rPr>
        <sz val="6"/>
        <rFont val="Times New Roman"/>
        <family val="1"/>
      </rPr>
      <t>БД 3</t>
    </r>
  </si>
  <si>
    <r>
      <rPr>
        <sz val="6"/>
        <rFont val="Times New Roman"/>
        <family val="1"/>
      </rPr>
      <t>БД 4</t>
    </r>
  </si>
  <si>
    <r>
      <rPr>
        <sz val="6"/>
        <rFont val="Times New Roman"/>
        <family val="1"/>
      </rPr>
      <t>БД 5</t>
    </r>
  </si>
  <si>
    <r>
      <rPr>
        <sz val="6"/>
        <rFont val="Times New Roman"/>
        <family val="1"/>
      </rPr>
      <t>География (теоретические   занятия)</t>
    </r>
  </si>
  <si>
    <r>
      <rPr>
        <sz val="6"/>
        <rFont val="Times New Roman"/>
        <family val="1"/>
      </rPr>
      <t>БД 6</t>
    </r>
  </si>
  <si>
    <r>
      <rPr>
        <sz val="6"/>
        <rFont val="Times New Roman"/>
        <family val="1"/>
      </rPr>
      <t>БД 7</t>
    </r>
  </si>
  <si>
    <r>
      <rPr>
        <sz val="6"/>
        <rFont val="Times New Roman"/>
        <family val="1"/>
      </rPr>
      <t>БД 10</t>
    </r>
  </si>
  <si>
    <r>
      <rPr>
        <sz val="6"/>
        <rFont val="Times New Roman"/>
        <family val="1"/>
      </rPr>
      <t>БД 11</t>
    </r>
  </si>
  <si>
    <r>
      <rPr>
        <sz val="6"/>
        <rFont val="Times New Roman"/>
        <family val="1"/>
      </rPr>
      <t>Физика (теоретические занятия)</t>
    </r>
  </si>
  <si>
    <r>
      <rPr>
        <b/>
        <sz val="6"/>
        <rFont val="Times New Roman"/>
        <family val="1"/>
      </rPr>
      <t>ПД 00</t>
    </r>
  </si>
  <si>
    <r>
      <rPr>
        <b/>
        <sz val="6"/>
        <rFont val="Times New Roman"/>
        <family val="1"/>
      </rPr>
      <t>Профильные дисциплины</t>
    </r>
  </si>
  <si>
    <r>
      <rPr>
        <sz val="6"/>
        <rFont val="Times New Roman"/>
        <family val="1"/>
      </rPr>
      <t>ПД 1</t>
    </r>
  </si>
  <si>
    <r>
      <rPr>
        <sz val="6"/>
        <rFont val="Times New Roman"/>
        <family val="1"/>
      </rPr>
      <t>ПД 2</t>
    </r>
  </si>
  <si>
    <r>
      <rPr>
        <b/>
        <sz val="6"/>
        <rFont val="Times New Roman"/>
        <family val="1"/>
      </rPr>
      <t>Всего часов в неделю учебных занятий</t>
    </r>
  </si>
  <si>
    <t>28 дек - 3 янв                (часов за семестр)</t>
  </si>
  <si>
    <t>Русский язык (консультации к экзамену)</t>
  </si>
  <si>
    <t>История (консультации к экзамену)</t>
  </si>
  <si>
    <t>Русский язык (промежуточная аттестация экзамен)</t>
  </si>
  <si>
    <t>История (промежуточная аттестация экзамен)</t>
  </si>
  <si>
    <t>05. - 11.</t>
  </si>
  <si>
    <t>26 июл -1 авг</t>
  </si>
  <si>
    <t>23. - 29.</t>
  </si>
  <si>
    <t>Математика (промежуточная аттестация - экзамен)</t>
  </si>
  <si>
    <t>Математика (консультации к экзамену)</t>
  </si>
  <si>
    <t>БД 8</t>
  </si>
  <si>
    <t>БД 9</t>
  </si>
  <si>
    <t>Информатика (промежуточная аттестация - экзамен)</t>
  </si>
  <si>
    <t>Информатика (консультации к экзамену)</t>
  </si>
  <si>
    <t>Физика (промежуточная аттестация - диф.зачет)</t>
  </si>
  <si>
    <t>Литература (промежуточная аттестация - диф.зачет)</t>
  </si>
  <si>
    <t>Обществознание (теоретические   занятия)</t>
  </si>
  <si>
    <t>Обществознание (промежуточная аттестация - диф.зачет)</t>
  </si>
  <si>
    <t>География (промежуточная аттестация - диф.зачет)</t>
  </si>
  <si>
    <t>Иностранный язык   (практические занятия)</t>
  </si>
  <si>
    <t>Иностранный язык (промежуточная аттестация - диф.зачет)</t>
  </si>
  <si>
    <t>Физическая культура (промежуточная аттестация -диф.зачет)</t>
  </si>
  <si>
    <t>Основы безопасности жизнедеятельности и защиты Родины
(практические занятия)</t>
  </si>
  <si>
    <t>Основы безопасности жизнедеятельности и защиты Родины (промежуточная аттестация - диф.зачет)</t>
  </si>
  <si>
    <t>Биология (практические занятия)</t>
  </si>
  <si>
    <t>Биология (промежуточная аттестация - экзамен)</t>
  </si>
  <si>
    <t>Биология (консультации к экзамену)</t>
  </si>
  <si>
    <t>Химия (консультации к экзамену)</t>
  </si>
  <si>
    <t>Химия  (промежуточная аттестация - экзамен)</t>
  </si>
  <si>
    <t>Химия (практические занятия)</t>
  </si>
  <si>
    <t>Индивидуальный проект</t>
  </si>
  <si>
    <t>БД 12</t>
  </si>
  <si>
    <t>Химия (теоретические занятия)</t>
  </si>
  <si>
    <t>Родная литература (теоретические занятия)</t>
  </si>
  <si>
    <t>Родная литература  (промежуточная аттестация -диф.зачет)</t>
  </si>
  <si>
    <t>Основы безопасности жизнедеятельности и защиты Родины
(теоретические занятия)</t>
  </si>
  <si>
    <t>Русский язык ( теоретические занятия)</t>
  </si>
  <si>
    <t>ОП.00</t>
  </si>
  <si>
    <t>Общепрофессиональный цикл</t>
  </si>
  <si>
    <t>ОП.01</t>
  </si>
  <si>
    <t>ОП.02</t>
  </si>
  <si>
    <t>ОП.03</t>
  </si>
  <si>
    <t>ОП.04</t>
  </si>
  <si>
    <t>ОП.05</t>
  </si>
  <si>
    <t>П.00</t>
  </si>
  <si>
    <t>Профессиональный цикл</t>
  </si>
  <si>
    <t>ПМ.01</t>
  </si>
  <si>
    <t>Математика (теоретические   занятия)</t>
  </si>
  <si>
    <t>Физическая культура (практические занятия)</t>
  </si>
  <si>
    <t>Иностранный язык в профессиональной деятельности (практические занятия)</t>
  </si>
  <si>
    <t>МДК 02.01</t>
  </si>
  <si>
    <t>Производственная практика по профилю специальности</t>
  </si>
  <si>
    <t>ГИА</t>
  </si>
  <si>
    <t>Государственная итоговая аттестация</t>
  </si>
  <si>
    <t>ППППС</t>
  </si>
  <si>
    <t>Безопасность жизнедеятельности (промежуточная аттестация - диф.зачет)</t>
  </si>
  <si>
    <t>Безопасность жизнедеятельности (практические занятия)</t>
  </si>
  <si>
    <t>МДК.01.01</t>
  </si>
  <si>
    <t>МДК.01.02</t>
  </si>
  <si>
    <t>Информатика (практические занятия)</t>
  </si>
  <si>
    <t>История (теоретические занятия)</t>
  </si>
  <si>
    <t>Русский язык и культура речи  (промежуточная аттестация - диф.зачет)</t>
  </si>
  <si>
    <t>Анатомия и физиология человека (теоретические занятия)</t>
  </si>
  <si>
    <t>Анатомия и физиология человека  (практические занятия)</t>
  </si>
  <si>
    <t>Анатомия и физиология человека  (промежуточная аттестация - экзамен)</t>
  </si>
  <si>
    <t>Основы латинского языка с медицинской терминологией  (практические занятия)</t>
  </si>
  <si>
    <t>Основы латинского языка с медицинской терминологией (промежуточная аттестация - диф.зачет)</t>
  </si>
  <si>
    <t>Основы патологии (теоретические занятия)</t>
  </si>
  <si>
    <t>ПМ.02. Э</t>
  </si>
  <si>
    <t>МДК 02.02</t>
  </si>
  <si>
    <t>ПМ.02</t>
  </si>
  <si>
    <t>ПM.01.Э</t>
  </si>
  <si>
    <t>Иностранный язык в профессиональной деятельности (промежуточная аттестация - диф.зачет)</t>
  </si>
  <si>
    <t>Физическая культура (промежуточная аттестация - диф.зачет)</t>
  </si>
  <si>
    <t>Безопасность жизнедеятельности (теоретические занятия)</t>
  </si>
  <si>
    <t>Приложение 2 к ООП по специальности 31.02.03 Лабораторная диагностика
(очная форма обучения, на базе основного общего образования)
год набора 2026</t>
  </si>
  <si>
    <t>Приложение 2 к ООП по специальности 31.02.03 Лабораторная диагностика
(очная форма обучения, на базе основного общего образования)
год набора 2024</t>
  </si>
  <si>
    <t>Приложение 2 к ООП по специальности 31.02.03 Лабораторная диагностика
(очная форма обучения, на базе основного общего образования)
год набора 2025</t>
  </si>
  <si>
    <t>Календарный учебный график по программе подготовки специалистов среднего звена по специальности 31.02.03 Лабораторная диагностика (очная форма, на базе основного общего образования) год набора 2026
1 курс на базе основного общего образования 2026/2027 учебный год (общеобразовательная подготовка)</t>
  </si>
  <si>
    <t>СГ.00</t>
  </si>
  <si>
    <t>Социально-гуманитарный цикл</t>
  </si>
  <si>
    <t>СГ.01</t>
  </si>
  <si>
    <t>СГ.02</t>
  </si>
  <si>
    <t>СГ.04</t>
  </si>
  <si>
    <t>СГ.05</t>
  </si>
  <si>
    <t>СГ.08</t>
  </si>
  <si>
    <t>Выполнение организационно-технологических и базовых лабораторных процедур при выполнении различных видов лабораторных исследований</t>
  </si>
  <si>
    <t>УП.01</t>
  </si>
  <si>
    <t>Учебная практика ПМ.01 Выполнение организационно-технологических и базовых лабораторных процедур при выполнении различных видов лабораторных исследований</t>
  </si>
  <si>
    <t>Экзамен по модулю ПМ.01 Выполнение организационно-технологических и базовых лабораторных процедур при выполнении различных видов лабораторных исследований</t>
  </si>
  <si>
    <t>Выполнение клинических лабораторных исследований первой и второй категории сложности</t>
  </si>
  <si>
    <t>МДК 02.03</t>
  </si>
  <si>
    <t>УП.02.03</t>
  </si>
  <si>
    <t>Учебная практика ПМ.02 Выполнение клинических лабораторных исследований первой и второй категории сложности</t>
  </si>
  <si>
    <t>ПП.02</t>
  </si>
  <si>
    <t>Производственная практика  ПМ.02 Выполнение клинических лабораторных исследований первой и второй категории сложности</t>
  </si>
  <si>
    <t>ПМ 03</t>
  </si>
  <si>
    <t>Выполнение микробиологических лабораторных исследований первой и второй категории сложности</t>
  </si>
  <si>
    <t>МДК 03.01</t>
  </si>
  <si>
    <t>МДК 03.02</t>
  </si>
  <si>
    <t>Биология (теоретические занятия)</t>
  </si>
  <si>
    <t>Иммунология (теоретические занятия)</t>
  </si>
  <si>
    <t>Иммунология (практические занятия)</t>
  </si>
  <si>
    <t>Бактериология (теоретические занятия)</t>
  </si>
  <si>
    <t>Бактериология (практические занятия)</t>
  </si>
  <si>
    <t>История России (теоретические занятия)</t>
  </si>
  <si>
    <t>История России (промежуточная аттестация - диф.зачет)</t>
  </si>
  <si>
    <t>Физическая культура (теоретические занятия)</t>
  </si>
  <si>
    <t>Основы бережливого производства (практические занятия)</t>
  </si>
  <si>
    <t>Основы бережливого производства (теоретические занятия)</t>
  </si>
  <si>
    <t>Русский язык и культура речи  (практические занятия)</t>
  </si>
  <si>
    <t>Основы бережливого производства (промежуточная аттестация - диф.зачет)</t>
  </si>
  <si>
    <t>Генетика с основами медицинской генетики (теоретические занятия)</t>
  </si>
  <si>
    <t>Генетика с основами медицинской генетики  (практические занятия)</t>
  </si>
  <si>
    <t>Генетика с основами медицинской генетики (самостоятпельная работа)</t>
  </si>
  <si>
    <t>Основы патологии  (практические занятия)</t>
  </si>
  <si>
    <t>Основы патологии  (промежуточная аттестация - диф.зачет)</t>
  </si>
  <si>
    <t>Генетика с основами медицинской генетики (промежуточная аттестация - диф.зачет)</t>
  </si>
  <si>
    <t>Основы латинского языка с медицинской терминологией (теоретические занятия)</t>
  </si>
  <si>
    <t>Основы латинского языка с медицинской терминологией (консультации к диф.зачету)</t>
  </si>
  <si>
    <t>Основы химии и физико-химические методы исследования  (теоретические занятия)</t>
  </si>
  <si>
    <t>Организационно-технологические основы деятельности лаборатории медицинской организации и техника лабораторных работ (теоретические занятия)</t>
  </si>
  <si>
    <t>Основы химии и физико-химические методы исследования (практические занятия)</t>
  </si>
  <si>
    <t>Организационно-технологические основы деятельности лаборатории медицинской организации и техника лабораторных работ (практические занятия)</t>
  </si>
  <si>
    <t>Основы химии и физико-химические методы исследования  (промежуточная аттестация - экзамен)</t>
  </si>
  <si>
    <t>Организационно-технологические основы деятельности лаборатории медицинской организации и техника лабораторных работ (промежуточная аттестация - экзамен)</t>
  </si>
  <si>
    <t>Проведение химико-микроскопических исследований (теоретические занятия)</t>
  </si>
  <si>
    <t>Проведение химико-микроскопических исследований (практические занятия)</t>
  </si>
  <si>
    <t>Проведение химико-микроскопических исследований (промежуточная аттестация - экзамен)</t>
  </si>
  <si>
    <t>Проведение гематологических исследований (теоретические занятия)</t>
  </si>
  <si>
    <t>Проведение биохимических исследований (теоретические занятия)</t>
  </si>
  <si>
    <t>Проведение гематологических исследований (практические занятия)</t>
  </si>
  <si>
    <t>Проведение биохимических исследований (практические занятия)</t>
  </si>
  <si>
    <t>Проведение гематологических исследований (самостоятпельная работа)</t>
  </si>
  <si>
    <t>Проведение гематологических исследований (промежуточная аттестация - экзамен)</t>
  </si>
  <si>
    <t>сестр 240 9 клвс</t>
  </si>
  <si>
    <t>аку 25</t>
  </si>
  <si>
    <t>лаб 25</t>
  </si>
  <si>
    <t xml:space="preserve"> сд 11 25</t>
  </si>
  <si>
    <t>лече 50</t>
  </si>
  <si>
    <t>комм</t>
  </si>
  <si>
    <t>сес - 9 2 группы</t>
  </si>
  <si>
    <t>деч 9  - 5 гр</t>
  </si>
  <si>
    <t>фарм - 1</t>
  </si>
  <si>
    <t xml:space="preserve"> 12 м</t>
  </si>
  <si>
    <t>СГ.03</t>
  </si>
  <si>
    <t>СГ.06</t>
  </si>
  <si>
    <t>СГ.07</t>
  </si>
  <si>
    <t>Иностранный язык в профессиональной деятельности (самостоятпельная работа)</t>
  </si>
  <si>
    <t>Физическая культура  (практические занятия)</t>
  </si>
  <si>
    <t>Основы финансовой грамотности (промежуточная аттестация - диф.зачет)</t>
  </si>
  <si>
    <t>Гражданское население в противодействии распространения идеологии терроризма (промежуточная аттестация - диф.зачет)</t>
  </si>
  <si>
    <t>Основы финансовой грамотности  (теоретические занятия)</t>
  </si>
  <si>
    <t>Гражданское население в противодействии распространения идеологии терроризма  (теоретические занятия)</t>
  </si>
  <si>
    <t>Гражданское население в противодействии распространения идеологии терроризма (практические занятия)</t>
  </si>
  <si>
    <t>Основы финансовой грамотности (практические занятия)</t>
  </si>
  <si>
    <t>ПМ 06</t>
  </si>
  <si>
    <t>Выполнение лабораторных и инструментальных исследований при производстве судебно-медицинской экспертизы</t>
  </si>
  <si>
    <t>МДК 06.01</t>
  </si>
  <si>
    <t>ПП.06</t>
  </si>
  <si>
    <t>Производственная практика ПМ 06. Выполнение лабораторных и инструментальных исследований при производстве судебно-медицинской экспертизы</t>
  </si>
  <si>
    <t>ПМ.06 Э</t>
  </si>
  <si>
    <t>Экзамен по модулю ПМ 06 Выполнение лабораторных и инструментальных исследований при производстве судебно-медицинской экспертизы</t>
  </si>
  <si>
    <t>Выполнение операционных процедур при производстве судебно-медицинских экспертиз  (теоретические занятия)</t>
  </si>
  <si>
    <t>Выполнение операционных процедур при производстве судебно-медицинских экспертиз (практические занятия)</t>
  </si>
  <si>
    <t>Выполнение операционных процедур при производстве судебно-медицинских экспертиз (самостоятпельная работа)</t>
  </si>
  <si>
    <t>Выполнение операционных процедур при производстве судебно-медицинских экспертиз (курсовая работа)</t>
  </si>
  <si>
    <t>Выполнение операционных процедур при производстве судебно-медицинских экспертиз  (промежуточная аттестация - экзамен)</t>
  </si>
  <si>
    <t>ПМ 05</t>
  </si>
  <si>
    <t>Выполнение санитарно-гигиенических лабораторных исследований первой и второй категории сложности</t>
  </si>
  <si>
    <t>МДК 05.01</t>
  </si>
  <si>
    <t>ПП.05</t>
  </si>
  <si>
    <t>Производственная практика ПМ 04. Выполнение санитарно-гигиенических лабораторных исследований первой и второй категории сложности</t>
  </si>
  <si>
    <t>ПМ.05 Э</t>
  </si>
  <si>
    <t>Экзамен по модулю ПМ 05. Выполнение санитарно-гигиенических лабораторных исследований первой и второй категории сложности</t>
  </si>
  <si>
    <t>ПМ 04</t>
  </si>
  <si>
    <t>Выполнение морфологических лабораторных исследований первой и второй категории сложности</t>
  </si>
  <si>
    <t>МДК 04.01</t>
  </si>
  <si>
    <t>ПП.04</t>
  </si>
  <si>
    <t>Производственная практика ПМ 04. Выполнение морфологических лабораторных исследований первой и второй категории сложности</t>
  </si>
  <si>
    <t>ПМ.04 Э</t>
  </si>
  <si>
    <t>Экзамен по модулю ПМ 04. Выполнение морфологических лабораторных исследований первой и второй категории сложности</t>
  </si>
  <si>
    <t>Основы гистологии и цитологии  (теоретические занятия)</t>
  </si>
  <si>
    <t>Санитарно-гигиенические лабораторные исследования  (теоретические занятия)</t>
  </si>
  <si>
    <t>Санитарно-гигиенические лабораторные исследования (практические занятия)</t>
  </si>
  <si>
    <t>Основы гистологии и цитологии (практические занятия)</t>
  </si>
  <si>
    <t>Основы гистологии и цитологии  (промежуточная аттестация - экзамен)</t>
  </si>
  <si>
    <t>Санитарно-гигиенические лабораторные исследования  (промежуточная аттестация - экзамен)</t>
  </si>
  <si>
    <t>ПП.03</t>
  </si>
  <si>
    <t>Производственная практика ПМ.03 Выполнение микробиологических лабораторных исследований первой и второй категории сложности</t>
  </si>
  <si>
    <t>ПМ.03 Э</t>
  </si>
  <si>
    <t>Экзамен по модулю ПМ.03 Выполнение микробиологических лабораторных исследований первой и второй категории сложности</t>
  </si>
  <si>
    <t>Экзамен по модулю  ПМ.02 Выполнение клинических лабораторных исследований первой и второй категории сложности</t>
  </si>
  <si>
    <t>Организация доступной среды для инвалидов при оказании медицинских услуг /А.01Социализация и социальная адаптация инвалидов и лиц с ограниченными возможностями здоровья в современных условиях (теоретические занятия)</t>
  </si>
  <si>
    <t>Организация доступной среды для инвалидов при оказании медицинских услуг /А.01Социализация и социальная адаптация инвалидов и лиц с ограниченными возможностями здоровья в современных условиях (промежуточная аттестация - диф.зачет)</t>
  </si>
  <si>
    <t>Выполнение операционных процедур при производстве судебно-медицинских экспертиз  (консультации к экзамену)</t>
  </si>
  <si>
    <t>Проведение биохимических исследований  (промежуточная аттестация - экзамен)</t>
  </si>
  <si>
    <t>Проведение биохимических исследований (самостоятпельная работа)</t>
  </si>
  <si>
    <t>Бактериология  (промежуточная аттестация - экзамен)</t>
  </si>
  <si>
    <t>Паразитология (практические занятия)</t>
  </si>
  <si>
    <t>Паразитология  (самостоятпельная работа)</t>
  </si>
  <si>
    <t>Иммунология  (самостоятпельная работа)</t>
  </si>
  <si>
    <t>Паразитология  (теоретические занятия)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</si>
</sst>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40" x14ac:knownFonts="1">
    <font>
      <sz val="10"/>
      <color rgb="FF000000"/>
      <name val="Times New Roman"/>
      <charset val="204"/>
    </font>
    <font>
      <b/>
      <sz val="5.5"/>
      <name val="Times New Roman"/>
    </font>
    <font>
      <b/>
      <sz val="5.5"/>
      <name val="Times New Roman"/>
      <family val="1"/>
    </font>
    <font>
      <sz val="8"/>
      <color rgb="FF000000"/>
      <name val="Times New Roman"/>
      <family val="1"/>
      <charset val="204"/>
    </font>
    <font>
      <sz val="6"/>
      <name val="Times New Roman"/>
      <family val="1"/>
      <charset val="204"/>
    </font>
    <font>
      <sz val="6"/>
      <name val="Times New Roman"/>
      <family val="1"/>
    </font>
    <font>
      <sz val="6"/>
      <color rgb="FF000000"/>
      <name val="Times New Roman"/>
      <family val="1"/>
      <charset val="204"/>
    </font>
    <font>
      <sz val="6"/>
      <name val="Calibri"/>
      <family val="2"/>
    </font>
    <font>
      <b/>
      <sz val="6"/>
      <name val="Times New Roman"/>
      <family val="1"/>
      <charset val="204"/>
    </font>
    <font>
      <b/>
      <sz val="6"/>
      <name val="Times New Roman"/>
      <family val="1"/>
    </font>
    <font>
      <sz val="6"/>
      <color rgb="FF000000"/>
      <name val="Times New Roman"/>
      <family val="2"/>
    </font>
    <font>
      <b/>
      <i/>
      <sz val="6"/>
      <color rgb="FF6F2F9F"/>
      <name val="Times New Roman"/>
      <family val="2"/>
    </font>
    <font>
      <sz val="6"/>
      <color rgb="FF000000"/>
      <name val="Calibri"/>
      <family val="2"/>
    </font>
    <font>
      <sz val="6"/>
      <color rgb="FFFF0000"/>
      <name val="Times New Roman"/>
      <family val="1"/>
    </font>
    <font>
      <b/>
      <i/>
      <sz val="6"/>
      <color rgb="FFFF0000"/>
      <name val="Times New Roman"/>
      <family val="2"/>
    </font>
    <font>
      <sz val="6"/>
      <color rgb="FFFF0000"/>
      <name val="Calibri"/>
      <family val="2"/>
    </font>
    <font>
      <b/>
      <i/>
      <sz val="6"/>
      <color rgb="FF001F5F"/>
      <name val="Times New Roman"/>
      <family val="2"/>
    </font>
    <font>
      <sz val="6"/>
      <color rgb="FF001F5F"/>
      <name val="Calibri"/>
      <family val="2"/>
    </font>
    <font>
      <sz val="6"/>
      <color rgb="FFFF0000"/>
      <name val="Times New Roman"/>
      <family val="2"/>
    </font>
    <font>
      <b/>
      <sz val="6"/>
      <color rgb="FF001F5F"/>
      <name val="Times New Roman"/>
      <family val="2"/>
    </font>
    <font>
      <sz val="6"/>
      <color rgb="FF00AF50"/>
      <name val="Times New Roman"/>
      <family val="1"/>
    </font>
    <font>
      <sz val="6"/>
      <color rgb="FF00AF50"/>
      <name val="Times New Roman"/>
      <family val="2"/>
    </font>
    <font>
      <b/>
      <i/>
      <sz val="6"/>
      <color rgb="FF00AF50"/>
      <name val="Times New Roman"/>
      <family val="2"/>
    </font>
    <font>
      <sz val="6"/>
      <color rgb="FF00AF50"/>
      <name val="Calibri"/>
      <family val="2"/>
    </font>
    <font>
      <i/>
      <sz val="6"/>
      <color rgb="FFFF0000"/>
      <name val="Times New Roman"/>
      <family val="2"/>
    </font>
    <font>
      <i/>
      <sz val="6"/>
      <color rgb="FF000000"/>
      <name val="Times New Roman"/>
      <family val="2"/>
    </font>
    <font>
      <b/>
      <sz val="6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b/>
      <sz val="8"/>
      <name val="Times New Roman"/>
      <family val="1"/>
    </font>
    <font>
      <sz val="6"/>
      <color rgb="FFFF0000"/>
      <name val="Times New Roman"/>
      <family val="1"/>
      <charset val="204"/>
    </font>
    <font>
      <b/>
      <i/>
      <sz val="6"/>
      <color rgb="FFFF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b/>
      <sz val="6"/>
      <name val="Times New Roman"/>
      <family val="2"/>
    </font>
    <font>
      <sz val="6"/>
      <color rgb="FF00B050"/>
      <name val="Times New Roman"/>
      <family val="1"/>
      <charset val="204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i/>
      <sz val="6"/>
      <name val="Times New Roman"/>
      <family val="2"/>
    </font>
    <font>
      <sz val="6"/>
      <color theme="3" tint="0.39997558519241921"/>
      <name val="Times New Roman"/>
      <family val="1"/>
      <charset val="204"/>
    </font>
    <font>
      <sz val="6"/>
      <color rgb="FF0070C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FF00"/>
      </patternFill>
    </fill>
    <fill>
      <patternFill patternType="solid">
        <fgColor rgb="FF00AF50"/>
      </patternFill>
    </fill>
    <fill>
      <patternFill patternType="solid">
        <fgColor rgb="FFFBE3D5"/>
      </patternFill>
    </fill>
    <fill>
      <patternFill patternType="solid">
        <fgColor rgb="FF00B05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35" fillId="0" borderId="0"/>
    <xf numFmtId="0" fontId="36" fillId="0" borderId="0"/>
    <xf numFmtId="0" fontId="36" fillId="0" borderId="0"/>
    <xf numFmtId="0" fontId="35" fillId="0" borderId="0"/>
  </cellStyleXfs>
  <cellXfs count="202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wrapText="1"/>
    </xf>
    <xf numFmtId="0" fontId="8" fillId="5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textRotation="90" wrapText="1"/>
    </xf>
    <xf numFmtId="16" fontId="4" fillId="0" borderId="1" xfId="0" applyNumberFormat="1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5" fillId="0" borderId="6" xfId="0" applyFont="1" applyFill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13" fillId="0" borderId="1" xfId="0" applyFont="1" applyFill="1" applyBorder="1" applyAlignment="1">
      <alignment horizontal="left" vertical="top" wrapText="1"/>
    </xf>
    <xf numFmtId="0" fontId="29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29" fillId="0" borderId="1" xfId="0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shrinkToFit="1"/>
    </xf>
    <xf numFmtId="1" fontId="10" fillId="0" borderId="1" xfId="0" applyNumberFormat="1" applyFont="1" applyFill="1" applyBorder="1" applyAlignment="1">
      <alignment horizontal="center" vertical="center" shrinkToFit="1"/>
    </xf>
    <xf numFmtId="164" fontId="14" fillId="3" borderId="1" xfId="0" applyNumberFormat="1" applyFont="1" applyFill="1" applyBorder="1" applyAlignment="1">
      <alignment horizontal="center" vertical="center" shrinkToFit="1"/>
    </xf>
    <xf numFmtId="164" fontId="14" fillId="4" borderId="1" xfId="0" applyNumberFormat="1" applyFont="1" applyFill="1" applyBorder="1" applyAlignment="1">
      <alignment horizontal="center" vertical="center" shrinkToFit="1"/>
    </xf>
    <xf numFmtId="1" fontId="16" fillId="3" borderId="1" xfId="0" applyNumberFormat="1" applyFont="1" applyFill="1" applyBorder="1" applyAlignment="1">
      <alignment horizontal="center" vertical="center" shrinkToFit="1"/>
    </xf>
    <xf numFmtId="1" fontId="16" fillId="4" borderId="1" xfId="0" applyNumberFormat="1" applyFont="1" applyFill="1" applyBorder="1" applyAlignment="1">
      <alignment horizontal="center" vertical="center" shrinkToFit="1"/>
    </xf>
    <xf numFmtId="164" fontId="18" fillId="0" borderId="1" xfId="0" applyNumberFormat="1" applyFont="1" applyFill="1" applyBorder="1" applyAlignment="1">
      <alignment horizontal="center" vertical="center" shrinkToFit="1"/>
    </xf>
    <xf numFmtId="1" fontId="19" fillId="4" borderId="1" xfId="0" applyNumberFormat="1" applyFont="1" applyFill="1" applyBorder="1" applyAlignment="1">
      <alignment horizontal="center" vertical="center" shrinkToFit="1"/>
    </xf>
    <xf numFmtId="1" fontId="21" fillId="0" borderId="1" xfId="0" applyNumberFormat="1" applyFont="1" applyFill="1" applyBorder="1" applyAlignment="1">
      <alignment horizontal="center" vertical="center" shrinkToFit="1"/>
    </xf>
    <xf numFmtId="1" fontId="22" fillId="3" borderId="1" xfId="0" applyNumberFormat="1" applyFont="1" applyFill="1" applyBorder="1" applyAlignment="1">
      <alignment horizontal="center" vertical="center" shrinkToFit="1"/>
    </xf>
    <xf numFmtId="164" fontId="24" fillId="0" borderId="1" xfId="0" applyNumberFormat="1" applyFont="1" applyFill="1" applyBorder="1" applyAlignment="1">
      <alignment horizontal="center" vertical="center" shrinkToFit="1"/>
    </xf>
    <xf numFmtId="1" fontId="25" fillId="0" borderId="1" xfId="0" applyNumberFormat="1" applyFont="1" applyFill="1" applyBorder="1" applyAlignment="1">
      <alignment horizontal="center" vertical="center" shrinkToFit="1"/>
    </xf>
    <xf numFmtId="1" fontId="26" fillId="5" borderId="1" xfId="0" applyNumberFormat="1" applyFont="1" applyFill="1" applyBorder="1" applyAlignment="1">
      <alignment horizontal="center" vertical="center" shrinkToFit="1"/>
    </xf>
    <xf numFmtId="1" fontId="11" fillId="5" borderId="1" xfId="0" applyNumberFormat="1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shrinkToFit="1"/>
    </xf>
    <xf numFmtId="164" fontId="15" fillId="0" borderId="1" xfId="0" applyNumberFormat="1" applyFont="1" applyFill="1" applyBorder="1" applyAlignment="1">
      <alignment horizontal="center" vertical="center" shrinkToFit="1"/>
    </xf>
    <xf numFmtId="1" fontId="17" fillId="0" borderId="1" xfId="0" applyNumberFormat="1" applyFont="1" applyFill="1" applyBorder="1" applyAlignment="1">
      <alignment horizontal="center" vertical="center" shrinkToFit="1"/>
    </xf>
    <xf numFmtId="1" fontId="23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1" fontId="14" fillId="3" borderId="1" xfId="0" applyNumberFormat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top" wrapText="1"/>
    </xf>
    <xf numFmtId="1" fontId="24" fillId="0" borderId="1" xfId="0" applyNumberFormat="1" applyFont="1" applyFill="1" applyBorder="1" applyAlignment="1">
      <alignment horizontal="center" vertical="center" shrinkToFit="1"/>
    </xf>
    <xf numFmtId="0" fontId="18" fillId="4" borderId="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1" fontId="30" fillId="3" borderId="1" xfId="0" applyNumberFormat="1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shrinkToFit="1"/>
    </xf>
    <xf numFmtId="1" fontId="18" fillId="0" borderId="1" xfId="0" applyNumberFormat="1" applyFont="1" applyFill="1" applyBorder="1" applyAlignment="1">
      <alignment horizontal="center" vertical="center" shrinkToFit="1"/>
    </xf>
    <xf numFmtId="1" fontId="15" fillId="0" borderId="1" xfId="0" applyNumberFormat="1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shrinkToFit="1"/>
    </xf>
    <xf numFmtId="1" fontId="26" fillId="5" borderId="6" xfId="0" applyNumberFormat="1" applyFont="1" applyFill="1" applyBorder="1" applyAlignment="1">
      <alignment horizontal="center" vertical="center" shrinkToFit="1"/>
    </xf>
    <xf numFmtId="0" fontId="8" fillId="5" borderId="23" xfId="0" applyFont="1" applyFill="1" applyBorder="1" applyAlignment="1">
      <alignment horizontal="left" vertical="top" wrapText="1"/>
    </xf>
    <xf numFmtId="0" fontId="6" fillId="0" borderId="22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1" fontId="10" fillId="9" borderId="1" xfId="0" applyNumberFormat="1" applyFont="1" applyFill="1" applyBorder="1" applyAlignment="1">
      <alignment horizontal="center" vertical="center" shrinkToFit="1"/>
    </xf>
    <xf numFmtId="1" fontId="10" fillId="10" borderId="1" xfId="0" applyNumberFormat="1" applyFont="1" applyFill="1" applyBorder="1" applyAlignment="1">
      <alignment horizontal="center" vertical="center" shrinkToFit="1"/>
    </xf>
    <xf numFmtId="0" fontId="6" fillId="10" borderId="1" xfId="0" applyFont="1" applyFill="1" applyBorder="1" applyAlignment="1">
      <alignment horizontal="center" vertical="center" wrapText="1"/>
    </xf>
    <xf numFmtId="1" fontId="10" fillId="8" borderId="1" xfId="0" applyNumberFormat="1" applyFont="1" applyFill="1" applyBorder="1" applyAlignment="1">
      <alignment horizontal="center" vertical="center" shrinkToFit="1"/>
    </xf>
    <xf numFmtId="0" fontId="6" fillId="11" borderId="1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top"/>
    </xf>
    <xf numFmtId="0" fontId="0" fillId="0" borderId="19" xfId="0" applyFill="1" applyBorder="1" applyAlignment="1">
      <alignment horizontal="left" vertical="top"/>
    </xf>
    <xf numFmtId="0" fontId="6" fillId="10" borderId="14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29" fillId="9" borderId="1" xfId="0" applyFont="1" applyFill="1" applyBorder="1" applyAlignment="1">
      <alignment horizontal="center" vertical="center" wrapText="1"/>
    </xf>
    <xf numFmtId="1" fontId="33" fillId="5" borderId="1" xfId="0" applyNumberFormat="1" applyFont="1" applyFill="1" applyBorder="1" applyAlignment="1">
      <alignment horizontal="center" vertical="center" shrinkToFit="1"/>
    </xf>
    <xf numFmtId="0" fontId="6" fillId="12" borderId="1" xfId="0" applyFont="1" applyFill="1" applyBorder="1" applyAlignment="1">
      <alignment horizontal="center" vertical="center" wrapText="1"/>
    </xf>
    <xf numFmtId="1" fontId="10" fillId="12" borderId="1" xfId="0" applyNumberFormat="1" applyFont="1" applyFill="1" applyBorder="1" applyAlignment="1">
      <alignment horizontal="center" vertical="center" shrinkToFit="1"/>
    </xf>
    <xf numFmtId="1" fontId="3" fillId="0" borderId="1" xfId="0" applyNumberFormat="1" applyFont="1" applyFill="1" applyBorder="1" applyAlignment="1">
      <alignment horizontal="center" vertical="center" shrinkToFit="1"/>
    </xf>
    <xf numFmtId="1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vertical="center" wrapText="1"/>
    </xf>
    <xf numFmtId="0" fontId="32" fillId="9" borderId="13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4" fillId="9" borderId="22" xfId="0" applyFont="1" applyFill="1" applyBorder="1" applyAlignment="1">
      <alignment horizontal="left" vertical="center" wrapText="1"/>
    </xf>
    <xf numFmtId="0" fontId="5" fillId="9" borderId="22" xfId="0" applyFont="1" applyFill="1" applyBorder="1" applyAlignment="1">
      <alignment horizontal="left" vertical="center" wrapText="1"/>
    </xf>
    <xf numFmtId="0" fontId="31" fillId="9" borderId="22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8" fillId="9" borderId="6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1" fontId="10" fillId="13" borderId="1" xfId="0" applyNumberFormat="1" applyFont="1" applyFill="1" applyBorder="1" applyAlignment="1">
      <alignment horizontal="center" vertical="center" shrinkToFit="1"/>
    </xf>
    <xf numFmtId="0" fontId="29" fillId="13" borderId="1" xfId="0" applyFont="1" applyFill="1" applyBorder="1" applyAlignment="1">
      <alignment horizontal="center" vertical="center" wrapText="1"/>
    </xf>
    <xf numFmtId="0" fontId="29" fillId="0" borderId="15" xfId="0" applyFont="1" applyFill="1" applyBorder="1" applyAlignment="1">
      <alignment horizontal="left" vertical="center" wrapText="1"/>
    </xf>
    <xf numFmtId="0" fontId="34" fillId="0" borderId="6" xfId="0" applyFont="1" applyFill="1" applyBorder="1" applyAlignment="1">
      <alignment horizontal="left" vertical="center" wrapText="1"/>
    </xf>
    <xf numFmtId="0" fontId="29" fillId="0" borderId="6" xfId="0" applyFont="1" applyFill="1" applyBorder="1" applyAlignment="1">
      <alignment horizontal="left" vertical="center" wrapText="1"/>
    </xf>
    <xf numFmtId="1" fontId="3" fillId="0" borderId="0" xfId="0" applyNumberFormat="1" applyFont="1" applyFill="1" applyBorder="1" applyAlignment="1">
      <alignment horizontal="center" vertical="top"/>
    </xf>
    <xf numFmtId="0" fontId="5" fillId="0" borderId="12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29" fillId="0" borderId="17" xfId="0" applyFont="1" applyFill="1" applyBorder="1" applyAlignment="1">
      <alignment horizontal="left" vertical="top" wrapText="1"/>
    </xf>
    <xf numFmtId="0" fontId="6" fillId="0" borderId="2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left" vertical="top" wrapText="1"/>
    </xf>
    <xf numFmtId="0" fontId="29" fillId="0" borderId="22" xfId="0" applyFont="1" applyFill="1" applyBorder="1" applyAlignment="1">
      <alignment horizontal="left" vertical="center" wrapText="1"/>
    </xf>
    <xf numFmtId="0" fontId="8" fillId="10" borderId="6" xfId="0" applyFont="1" applyFill="1" applyBorder="1" applyAlignment="1">
      <alignment horizontal="left" vertical="center" wrapText="1"/>
    </xf>
    <xf numFmtId="0" fontId="8" fillId="10" borderId="13" xfId="0" applyFont="1" applyFill="1" applyBorder="1" applyAlignment="1">
      <alignment horizontal="center" vertical="center" wrapText="1"/>
    </xf>
    <xf numFmtId="164" fontId="37" fillId="3" borderId="1" xfId="0" applyNumberFormat="1" applyFont="1" applyFill="1" applyBorder="1" applyAlignment="1">
      <alignment horizontal="center" vertical="center" shrinkToFit="1"/>
    </xf>
    <xf numFmtId="1" fontId="37" fillId="3" borderId="1" xfId="0" applyNumberFormat="1" applyFont="1" applyFill="1" applyBorder="1" applyAlignment="1">
      <alignment horizontal="center" vertical="center" shrinkToFit="1"/>
    </xf>
    <xf numFmtId="1" fontId="37" fillId="5" borderId="1" xfId="0" applyNumberFormat="1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left" vertical="top" wrapText="1"/>
    </xf>
    <xf numFmtId="0" fontId="32" fillId="7" borderId="13" xfId="0" applyFont="1" applyFill="1" applyBorder="1" applyAlignment="1">
      <alignment horizontal="center" vertical="center" wrapText="1"/>
    </xf>
    <xf numFmtId="0" fontId="32" fillId="7" borderId="13" xfId="0" applyFont="1" applyFill="1" applyBorder="1" applyAlignment="1">
      <alignment horizontal="left" vertical="center" wrapText="1" indent="1"/>
    </xf>
    <xf numFmtId="0" fontId="6" fillId="8" borderId="14" xfId="0" applyFont="1" applyFill="1" applyBorder="1" applyAlignment="1">
      <alignment horizontal="center" vertical="center" wrapText="1"/>
    </xf>
    <xf numFmtId="0" fontId="29" fillId="8" borderId="1" xfId="0" applyFont="1" applyFill="1" applyBorder="1" applyAlignment="1">
      <alignment horizontal="center" vertical="center" wrapText="1"/>
    </xf>
    <xf numFmtId="0" fontId="6" fillId="9" borderId="27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left" vertical="top" wrapText="1"/>
    </xf>
    <xf numFmtId="0" fontId="6" fillId="9" borderId="14" xfId="0" applyFont="1" applyFill="1" applyBorder="1" applyAlignment="1">
      <alignment horizontal="center" vertical="center" wrapText="1"/>
    </xf>
    <xf numFmtId="0" fontId="6" fillId="10" borderId="27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left" vertical="top" wrapText="1"/>
    </xf>
    <xf numFmtId="0" fontId="6" fillId="10" borderId="6" xfId="0" applyFont="1" applyFill="1" applyBorder="1" applyAlignment="1">
      <alignment horizontal="center" vertical="center" wrapText="1"/>
    </xf>
    <xf numFmtId="0" fontId="29" fillId="1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top" wrapText="1"/>
    </xf>
    <xf numFmtId="0" fontId="29" fillId="0" borderId="13" xfId="0" applyFont="1" applyFill="1" applyBorder="1" applyAlignment="1">
      <alignment vertical="center" wrapText="1"/>
    </xf>
    <xf numFmtId="0" fontId="38" fillId="0" borderId="17" xfId="0" applyFont="1" applyFill="1" applyBorder="1" applyAlignment="1">
      <alignment horizontal="left" vertical="top" wrapText="1"/>
    </xf>
    <xf numFmtId="0" fontId="39" fillId="0" borderId="17" xfId="0" applyFont="1" applyFill="1" applyBorder="1" applyAlignment="1">
      <alignment horizontal="left" vertical="top" wrapText="1"/>
    </xf>
    <xf numFmtId="0" fontId="27" fillId="0" borderId="0" xfId="0" applyFont="1" applyFill="1" applyBorder="1" applyAlignment="1">
      <alignment horizontal="left" vertical="top"/>
    </xf>
    <xf numFmtId="0" fontId="6" fillId="9" borderId="30" xfId="0" applyFont="1" applyFill="1" applyBorder="1" applyAlignment="1">
      <alignment horizontal="center" vertical="center" wrapText="1"/>
    </xf>
    <xf numFmtId="1" fontId="10" fillId="0" borderId="13" xfId="0" applyNumberFormat="1" applyFont="1" applyFill="1" applyBorder="1" applyAlignment="1">
      <alignment horizontal="center" vertical="center" shrinkToFit="1"/>
    </xf>
    <xf numFmtId="1" fontId="6" fillId="0" borderId="6" xfId="0" applyNumberFormat="1" applyFont="1" applyFill="1" applyBorder="1" applyAlignment="1">
      <alignment horizontal="center" vertical="center" wrapText="1"/>
    </xf>
    <xf numFmtId="1" fontId="6" fillId="0" borderId="14" xfId="0" applyNumberFormat="1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39" fillId="0" borderId="22" xfId="0" applyFont="1" applyFill="1" applyBorder="1" applyAlignment="1">
      <alignment horizontal="left" vertical="center" wrapText="1"/>
    </xf>
    <xf numFmtId="164" fontId="37" fillId="8" borderId="1" xfId="0" applyNumberFormat="1" applyFont="1" applyFill="1" applyBorder="1" applyAlignment="1">
      <alignment horizontal="center" vertical="center" shrinkToFit="1"/>
    </xf>
    <xf numFmtId="0" fontId="39" fillId="0" borderId="6" xfId="0" applyFont="1" applyFill="1" applyBorder="1" applyAlignment="1">
      <alignment horizontal="left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left" vertical="center" wrapText="1"/>
    </xf>
    <xf numFmtId="0" fontId="8" fillId="9" borderId="13" xfId="0" applyFont="1" applyFill="1" applyBorder="1" applyAlignment="1">
      <alignment vertical="center" wrapText="1"/>
    </xf>
    <xf numFmtId="164" fontId="37" fillId="11" borderId="1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right" vertical="top" wrapText="1" indent="7"/>
    </xf>
    <xf numFmtId="0" fontId="0" fillId="0" borderId="0" xfId="0" applyFill="1" applyBorder="1" applyAlignment="1">
      <alignment horizontal="right" vertical="top" wrapText="1" indent="7"/>
    </xf>
    <xf numFmtId="0" fontId="28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 indent="3"/>
    </xf>
    <xf numFmtId="0" fontId="4" fillId="0" borderId="3" xfId="0" applyFont="1" applyFill="1" applyBorder="1" applyAlignment="1">
      <alignment horizontal="left" vertical="center" wrapText="1" indent="3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center" vertical="center" textRotation="90" wrapText="1"/>
    </xf>
    <xf numFmtId="0" fontId="6" fillId="0" borderId="3" xfId="0" applyFont="1" applyFill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4" fillId="0" borderId="6" xfId="0" applyFont="1" applyFill="1" applyBorder="1" applyAlignment="1">
      <alignment horizontal="center" vertical="center" textRotation="90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textRotation="90" wrapText="1"/>
    </xf>
    <xf numFmtId="0" fontId="5" fillId="0" borderId="13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5" fillId="0" borderId="11" xfId="0" applyFont="1" applyFill="1" applyBorder="1" applyAlignment="1">
      <alignment horizontal="center" vertical="center" textRotation="90" wrapText="1"/>
    </xf>
    <xf numFmtId="0" fontId="5" fillId="0" borderId="12" xfId="0" applyFont="1" applyFill="1" applyBorder="1" applyAlignment="1">
      <alignment horizontal="center" vertical="center" textRotation="90" wrapText="1"/>
    </xf>
    <xf numFmtId="0" fontId="5" fillId="0" borderId="6" xfId="0" applyFont="1" applyFill="1" applyBorder="1" applyAlignment="1">
      <alignment horizontal="center" vertical="center" textRotation="90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 indent="3"/>
    </xf>
    <xf numFmtId="0" fontId="6" fillId="0" borderId="25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textRotation="90" wrapText="1"/>
    </xf>
    <xf numFmtId="0" fontId="6" fillId="0" borderId="26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 indent="20"/>
    </xf>
    <xf numFmtId="0" fontId="4" fillId="8" borderId="25" xfId="0" applyFont="1" applyFill="1" applyBorder="1" applyAlignment="1">
      <alignment horizontal="center" vertical="center" wrapText="1"/>
    </xf>
    <xf numFmtId="0" fontId="4" fillId="8" borderId="26" xfId="0" applyFont="1" applyFill="1" applyBorder="1" applyAlignment="1">
      <alignment horizontal="center" vertical="center" wrapText="1"/>
    </xf>
    <xf numFmtId="0" fontId="4" fillId="8" borderId="20" xfId="0" applyFont="1" applyFill="1" applyBorder="1" applyAlignment="1">
      <alignment horizontal="center" vertical="center" wrapText="1"/>
    </xf>
    <xf numFmtId="0" fontId="29" fillId="8" borderId="6" xfId="0" applyFont="1" applyFill="1" applyBorder="1" applyAlignment="1">
      <alignment horizontal="left" vertical="center" wrapText="1"/>
    </xf>
    <xf numFmtId="0" fontId="39" fillId="8" borderId="6" xfId="0" applyFont="1" applyFill="1" applyBorder="1" applyAlignment="1">
      <alignment horizontal="left" vertical="center" wrapText="1"/>
    </xf>
    <xf numFmtId="0" fontId="8" fillId="9" borderId="25" xfId="0" applyFont="1" applyFill="1" applyBorder="1" applyAlignment="1">
      <alignment horizontal="center" vertical="center" wrapText="1"/>
    </xf>
    <xf numFmtId="1" fontId="10" fillId="14" borderId="1" xfId="0" applyNumberFormat="1" applyFont="1" applyFill="1" applyBorder="1" applyAlignment="1">
      <alignment horizontal="center" vertical="center" shrinkToFit="1"/>
    </xf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5"/>
  <sheetViews>
    <sheetView topLeftCell="A5" zoomScale="140" zoomScaleNormal="140" workbookViewId="0">
      <selection activeCell="B42" sqref="B42"/>
    </sheetView>
  </sheetViews>
  <sheetFormatPr defaultRowHeight="12.75" x14ac:dyDescent="0.2"/>
  <cols>
    <col min="1" max="1" width="4.83203125" customWidth="1"/>
    <col min="2" max="2" width="38.1640625" customWidth="1"/>
    <col min="3" max="45" width="2.83203125" customWidth="1"/>
    <col min="46" max="46" width="2" customWidth="1"/>
    <col min="47" max="47" width="2.1640625" customWidth="1"/>
    <col min="48" max="48" width="3.1640625" customWidth="1"/>
    <col min="49" max="49" width="2.6640625" customWidth="1"/>
    <col min="50" max="50" width="3.1640625" customWidth="1"/>
    <col min="51" max="51" width="2.6640625" customWidth="1"/>
    <col min="52" max="53" width="2.83203125" customWidth="1"/>
    <col min="54" max="54" width="2.6640625" customWidth="1"/>
    <col min="55" max="55" width="2.83203125" customWidth="1"/>
    <col min="56" max="56" width="2.5" customWidth="1"/>
    <col min="57" max="57" width="3.83203125" customWidth="1"/>
    <col min="58" max="58" width="9" customWidth="1"/>
  </cols>
  <sheetData>
    <row r="1" spans="1:58" ht="28.35" customHeight="1" x14ac:dyDescent="0.2">
      <c r="A1" s="149" t="s">
        <v>142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150"/>
    </row>
    <row r="2" spans="1:58" ht="22.5" customHeight="1" x14ac:dyDescent="0.2">
      <c r="A2" s="151" t="s">
        <v>145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  <c r="AS2" s="152"/>
      <c r="AT2" s="152"/>
      <c r="AU2" s="152"/>
      <c r="AV2" s="152"/>
      <c r="AW2" s="152"/>
      <c r="AX2" s="152"/>
      <c r="AY2" s="152"/>
      <c r="AZ2" s="152"/>
      <c r="BA2" s="152"/>
      <c r="BB2" s="152"/>
      <c r="BC2" s="152"/>
      <c r="BD2" s="152"/>
      <c r="BE2" s="152"/>
      <c r="BF2" s="152"/>
    </row>
    <row r="3" spans="1:58" ht="16.5" customHeight="1" x14ac:dyDescent="0.2">
      <c r="A3" s="153" t="s">
        <v>34</v>
      </c>
      <c r="B3" s="155" t="s">
        <v>35</v>
      </c>
      <c r="C3" s="157" t="s">
        <v>36</v>
      </c>
      <c r="D3" s="158"/>
      <c r="E3" s="158"/>
      <c r="F3" s="159"/>
      <c r="G3" s="160" t="s">
        <v>4</v>
      </c>
      <c r="H3" s="157" t="s">
        <v>37</v>
      </c>
      <c r="I3" s="158"/>
      <c r="J3" s="159"/>
      <c r="K3" s="160" t="s">
        <v>8</v>
      </c>
      <c r="L3" s="157" t="s">
        <v>38</v>
      </c>
      <c r="M3" s="158"/>
      <c r="N3" s="158"/>
      <c r="O3" s="158"/>
      <c r="P3" s="175" t="s">
        <v>14</v>
      </c>
      <c r="Q3" s="158" t="s">
        <v>13</v>
      </c>
      <c r="R3" s="158"/>
      <c r="S3" s="159"/>
      <c r="T3" s="52"/>
      <c r="U3" s="160" t="s">
        <v>67</v>
      </c>
      <c r="V3" s="171" t="s">
        <v>39</v>
      </c>
      <c r="W3" s="172"/>
      <c r="X3" s="172"/>
      <c r="Y3" s="173"/>
      <c r="Z3" s="171" t="s">
        <v>40</v>
      </c>
      <c r="AA3" s="172"/>
      <c r="AB3" s="172"/>
      <c r="AC3" s="173"/>
      <c r="AD3" s="157" t="s">
        <v>41</v>
      </c>
      <c r="AE3" s="158"/>
      <c r="AF3" s="158"/>
      <c r="AG3" s="159"/>
      <c r="AH3" s="160" t="s">
        <v>24</v>
      </c>
      <c r="AI3" s="157" t="s">
        <v>42</v>
      </c>
      <c r="AJ3" s="158"/>
      <c r="AK3" s="159"/>
      <c r="AL3" s="160" t="s">
        <v>27</v>
      </c>
      <c r="AM3" s="157" t="s">
        <v>43</v>
      </c>
      <c r="AN3" s="158"/>
      <c r="AO3" s="158"/>
      <c r="AP3" s="159"/>
      <c r="AQ3" s="174" t="s">
        <v>32</v>
      </c>
      <c r="AR3" s="157" t="s">
        <v>44</v>
      </c>
      <c r="AS3" s="158"/>
      <c r="AT3" s="158"/>
      <c r="AU3" s="159"/>
      <c r="AV3" s="160" t="s">
        <v>33</v>
      </c>
      <c r="AW3" s="157" t="s">
        <v>45</v>
      </c>
      <c r="AX3" s="158"/>
      <c r="AY3" s="159"/>
      <c r="AZ3" s="160" t="s">
        <v>73</v>
      </c>
      <c r="BA3" s="157" t="s">
        <v>46</v>
      </c>
      <c r="BB3" s="158"/>
      <c r="BC3" s="158"/>
      <c r="BD3" s="159"/>
      <c r="BE3" s="14" t="s">
        <v>47</v>
      </c>
    </row>
    <row r="4" spans="1:58" ht="51" customHeight="1" x14ac:dyDescent="0.2">
      <c r="A4" s="154"/>
      <c r="B4" s="156"/>
      <c r="C4" s="16" t="s">
        <v>0</v>
      </c>
      <c r="D4" s="17" t="s">
        <v>1</v>
      </c>
      <c r="E4" s="2" t="s">
        <v>2</v>
      </c>
      <c r="F4" s="2" t="s">
        <v>3</v>
      </c>
      <c r="G4" s="161"/>
      <c r="H4" s="2" t="s">
        <v>5</v>
      </c>
      <c r="I4" s="2" t="s">
        <v>6</v>
      </c>
      <c r="J4" s="2" t="s">
        <v>7</v>
      </c>
      <c r="K4" s="161"/>
      <c r="L4" s="2" t="s">
        <v>9</v>
      </c>
      <c r="M4" s="2" t="s">
        <v>10</v>
      </c>
      <c r="N4" s="2" t="s">
        <v>11</v>
      </c>
      <c r="O4" s="3" t="s">
        <v>12</v>
      </c>
      <c r="P4" s="176"/>
      <c r="Q4" s="19" t="s">
        <v>1</v>
      </c>
      <c r="R4" s="2" t="s">
        <v>2</v>
      </c>
      <c r="S4" s="177" t="s">
        <v>3</v>
      </c>
      <c r="T4" s="178"/>
      <c r="U4" s="161"/>
      <c r="V4" s="2" t="s">
        <v>15</v>
      </c>
      <c r="W4" s="2" t="s">
        <v>16</v>
      </c>
      <c r="X4" s="3" t="s">
        <v>17</v>
      </c>
      <c r="Y4" s="4" t="s">
        <v>18</v>
      </c>
      <c r="Z4" s="19" t="s">
        <v>19</v>
      </c>
      <c r="AA4" s="2" t="s">
        <v>20</v>
      </c>
      <c r="AB4" s="3" t="s">
        <v>21</v>
      </c>
      <c r="AC4" s="4" t="s">
        <v>22</v>
      </c>
      <c r="AD4" s="19" t="s">
        <v>19</v>
      </c>
      <c r="AE4" s="2" t="s">
        <v>20</v>
      </c>
      <c r="AF4" s="2" t="s">
        <v>21</v>
      </c>
      <c r="AG4" s="2" t="s">
        <v>23</v>
      </c>
      <c r="AH4" s="161"/>
      <c r="AI4" s="2" t="s">
        <v>25</v>
      </c>
      <c r="AJ4" s="2" t="s">
        <v>6</v>
      </c>
      <c r="AK4" s="2" t="s">
        <v>26</v>
      </c>
      <c r="AL4" s="161"/>
      <c r="AM4" s="2" t="s">
        <v>28</v>
      </c>
      <c r="AN4" s="2" t="s">
        <v>29</v>
      </c>
      <c r="AO4" s="2" t="s">
        <v>30</v>
      </c>
      <c r="AP4" s="2" t="s">
        <v>31</v>
      </c>
      <c r="AQ4" s="161"/>
      <c r="AR4" s="2" t="s">
        <v>1</v>
      </c>
      <c r="AS4" s="2" t="s">
        <v>2</v>
      </c>
      <c r="AT4" s="163" t="s">
        <v>3</v>
      </c>
      <c r="AU4" s="164"/>
      <c r="AV4" s="162"/>
      <c r="AW4" s="2" t="s">
        <v>72</v>
      </c>
      <c r="AX4" s="2" t="s">
        <v>6</v>
      </c>
      <c r="AY4" s="2" t="s">
        <v>26</v>
      </c>
      <c r="AZ4" s="161"/>
      <c r="BA4" s="2" t="s">
        <v>9</v>
      </c>
      <c r="BB4" s="2" t="s">
        <v>10</v>
      </c>
      <c r="BC4" s="2" t="s">
        <v>11</v>
      </c>
      <c r="BD4" s="2" t="s">
        <v>74</v>
      </c>
      <c r="BE4" s="14"/>
    </row>
    <row r="5" spans="1:58" ht="10.5" customHeight="1" x14ac:dyDescent="0.2">
      <c r="A5" s="44" t="s">
        <v>48</v>
      </c>
      <c r="B5" s="6" t="s">
        <v>49</v>
      </c>
      <c r="C5" s="7">
        <v>1</v>
      </c>
      <c r="D5" s="7">
        <v>2</v>
      </c>
      <c r="E5" s="7">
        <v>3</v>
      </c>
      <c r="F5" s="7">
        <v>4</v>
      </c>
      <c r="G5" s="7">
        <v>5</v>
      </c>
      <c r="H5" s="7">
        <v>6</v>
      </c>
      <c r="I5" s="7">
        <v>7</v>
      </c>
      <c r="J5" s="7">
        <v>8</v>
      </c>
      <c r="K5" s="7">
        <v>9</v>
      </c>
      <c r="L5" s="7">
        <v>10</v>
      </c>
      <c r="M5" s="7">
        <v>11</v>
      </c>
      <c r="N5" s="7">
        <v>12</v>
      </c>
      <c r="O5" s="7">
        <v>13</v>
      </c>
      <c r="P5" s="7">
        <v>14</v>
      </c>
      <c r="Q5" s="7">
        <v>15</v>
      </c>
      <c r="R5" s="7">
        <v>16</v>
      </c>
      <c r="S5" s="165">
        <v>17</v>
      </c>
      <c r="T5" s="166"/>
      <c r="U5" s="7"/>
      <c r="V5" s="7">
        <v>18</v>
      </c>
      <c r="W5" s="7">
        <v>19</v>
      </c>
      <c r="X5" s="7">
        <v>20</v>
      </c>
      <c r="Y5" s="8">
        <v>21</v>
      </c>
      <c r="Z5" s="7">
        <v>22</v>
      </c>
      <c r="AA5" s="7">
        <v>23</v>
      </c>
      <c r="AB5" s="7">
        <v>24</v>
      </c>
      <c r="AC5" s="8">
        <v>25</v>
      </c>
      <c r="AD5" s="7">
        <v>26</v>
      </c>
      <c r="AE5" s="7">
        <v>27</v>
      </c>
      <c r="AF5" s="7">
        <v>28</v>
      </c>
      <c r="AG5" s="7">
        <v>29</v>
      </c>
      <c r="AH5" s="7">
        <v>30</v>
      </c>
      <c r="AI5" s="7">
        <v>31</v>
      </c>
      <c r="AJ5" s="7">
        <v>32</v>
      </c>
      <c r="AK5" s="7">
        <v>33</v>
      </c>
      <c r="AL5" s="7">
        <v>34</v>
      </c>
      <c r="AM5" s="7">
        <v>35</v>
      </c>
      <c r="AN5" s="7">
        <v>36</v>
      </c>
      <c r="AO5" s="7">
        <v>37</v>
      </c>
      <c r="AP5" s="7">
        <v>38</v>
      </c>
      <c r="AQ5" s="7">
        <v>39</v>
      </c>
      <c r="AR5" s="7">
        <v>40</v>
      </c>
      <c r="AS5" s="7">
        <v>41</v>
      </c>
      <c r="AT5" s="165">
        <v>42</v>
      </c>
      <c r="AU5" s="166"/>
      <c r="AV5" s="7">
        <v>43</v>
      </c>
      <c r="AW5" s="7">
        <v>44</v>
      </c>
      <c r="AX5" s="7">
        <v>45</v>
      </c>
      <c r="AY5" s="7">
        <v>46</v>
      </c>
      <c r="AZ5" s="7">
        <v>47</v>
      </c>
      <c r="BA5" s="7">
        <v>48</v>
      </c>
      <c r="BB5" s="7">
        <v>49</v>
      </c>
      <c r="BC5" s="7">
        <v>50</v>
      </c>
      <c r="BD5" s="7">
        <v>51</v>
      </c>
      <c r="BE5" s="7">
        <v>52</v>
      </c>
    </row>
    <row r="6" spans="1:58" ht="8.25" customHeight="1" x14ac:dyDescent="0.2">
      <c r="A6" s="167" t="s">
        <v>50</v>
      </c>
      <c r="B6" s="23" t="s">
        <v>103</v>
      </c>
      <c r="C6" s="14">
        <v>6</v>
      </c>
      <c r="D6" s="14">
        <v>8</v>
      </c>
      <c r="E6" s="14">
        <v>6</v>
      </c>
      <c r="F6" s="14">
        <v>8</v>
      </c>
      <c r="G6" s="14">
        <v>6</v>
      </c>
      <c r="H6" s="14">
        <v>8</v>
      </c>
      <c r="I6" s="14">
        <v>6</v>
      </c>
      <c r="J6" s="14">
        <v>8</v>
      </c>
      <c r="K6" s="14">
        <v>8</v>
      </c>
      <c r="L6" s="14">
        <v>8</v>
      </c>
      <c r="M6" s="14">
        <v>8</v>
      </c>
      <c r="N6" s="14">
        <v>8</v>
      </c>
      <c r="O6" s="14">
        <v>8</v>
      </c>
      <c r="P6" s="14">
        <v>8</v>
      </c>
      <c r="Q6" s="14">
        <v>8</v>
      </c>
      <c r="R6" s="14">
        <v>8</v>
      </c>
      <c r="S6" s="14"/>
      <c r="T6" s="54"/>
      <c r="U6" s="25">
        <f>SUM(C6:S6)</f>
        <v>120</v>
      </c>
      <c r="V6" s="13"/>
      <c r="W6" s="14"/>
      <c r="X6" s="26"/>
      <c r="Y6" s="14"/>
      <c r="Z6" s="26"/>
      <c r="AA6" s="14"/>
      <c r="AB6" s="26"/>
      <c r="AC6" s="14"/>
      <c r="AD6" s="26"/>
      <c r="AE6" s="14"/>
      <c r="AF6" s="26"/>
      <c r="AG6" s="14"/>
      <c r="AH6" s="26"/>
      <c r="AI6" s="14"/>
      <c r="AJ6" s="26"/>
      <c r="AK6" s="14"/>
      <c r="AL6" s="26"/>
      <c r="AM6" s="14"/>
      <c r="AN6" s="26"/>
      <c r="AO6" s="14"/>
      <c r="AP6" s="26"/>
      <c r="AQ6" s="26"/>
      <c r="AR6" s="14"/>
      <c r="AS6" s="26"/>
      <c r="AT6" s="14"/>
      <c r="AU6" s="39"/>
      <c r="AV6" s="25"/>
      <c r="AW6" s="13"/>
      <c r="AX6" s="13"/>
      <c r="AY6" s="13"/>
      <c r="AZ6" s="13"/>
      <c r="BA6" s="13"/>
      <c r="BB6" s="13"/>
      <c r="BC6" s="13"/>
      <c r="BD6" s="13"/>
      <c r="BE6" s="40">
        <f>SUM(U6)</f>
        <v>120</v>
      </c>
    </row>
    <row r="7" spans="1:58" ht="8.25" customHeight="1" x14ac:dyDescent="0.2">
      <c r="A7" s="168"/>
      <c r="B7" s="21" t="s">
        <v>68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24">
        <v>6</v>
      </c>
      <c r="T7" s="55"/>
      <c r="U7" s="27">
        <f>SUM(C7:S7)</f>
        <v>6</v>
      </c>
      <c r="V7" s="13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28"/>
      <c r="AV7" s="27"/>
      <c r="AW7" s="13"/>
      <c r="AX7" s="13"/>
      <c r="AY7" s="13"/>
      <c r="AZ7" s="13"/>
      <c r="BA7" s="13"/>
      <c r="BB7" s="13"/>
      <c r="BC7" s="13"/>
      <c r="BD7" s="13"/>
      <c r="BE7" s="41">
        <f>SUM(U7)</f>
        <v>6</v>
      </c>
    </row>
    <row r="8" spans="1:58" ht="8.25" customHeight="1" x14ac:dyDescent="0.2">
      <c r="A8" s="168"/>
      <c r="B8" s="21" t="s">
        <v>70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24">
        <v>6</v>
      </c>
      <c r="T8" s="55"/>
      <c r="U8" s="51">
        <f>SUM(C8:S8)</f>
        <v>6</v>
      </c>
      <c r="V8" s="13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30"/>
      <c r="AV8" s="29"/>
      <c r="AW8" s="13"/>
      <c r="AX8" s="13"/>
      <c r="AY8" s="13"/>
      <c r="AZ8" s="13"/>
      <c r="BA8" s="13"/>
      <c r="BB8" s="13"/>
      <c r="BC8" s="13"/>
      <c r="BD8" s="13"/>
      <c r="BE8" s="58">
        <f>SUM(U8)</f>
        <v>6</v>
      </c>
    </row>
    <row r="9" spans="1:58" ht="8.25" customHeight="1" x14ac:dyDescent="0.2">
      <c r="A9" s="167" t="s">
        <v>51</v>
      </c>
      <c r="B9" s="9" t="s">
        <v>52</v>
      </c>
      <c r="C9" s="26">
        <v>2</v>
      </c>
      <c r="D9" s="14">
        <v>2</v>
      </c>
      <c r="E9" s="14">
        <v>2</v>
      </c>
      <c r="F9" s="14">
        <v>2</v>
      </c>
      <c r="G9" s="14">
        <v>2</v>
      </c>
      <c r="H9" s="14">
        <v>2</v>
      </c>
      <c r="I9" s="14">
        <v>2</v>
      </c>
      <c r="J9" s="14">
        <v>2</v>
      </c>
      <c r="K9" s="14">
        <v>2</v>
      </c>
      <c r="L9" s="14">
        <v>2</v>
      </c>
      <c r="M9" s="14">
        <v>2</v>
      </c>
      <c r="N9" s="14">
        <v>2</v>
      </c>
      <c r="O9" s="14">
        <v>2</v>
      </c>
      <c r="P9" s="14">
        <v>2</v>
      </c>
      <c r="Q9" s="14">
        <v>2</v>
      </c>
      <c r="R9" s="14">
        <v>2</v>
      </c>
      <c r="S9" s="14"/>
      <c r="T9" s="54"/>
      <c r="U9" s="25">
        <f>SUM(C9:S9)</f>
        <v>32</v>
      </c>
      <c r="V9" s="13"/>
      <c r="W9" s="14">
        <v>4</v>
      </c>
      <c r="X9" s="26">
        <v>4</v>
      </c>
      <c r="Y9" s="26">
        <v>4</v>
      </c>
      <c r="Z9" s="26">
        <v>4</v>
      </c>
      <c r="AA9" s="26">
        <v>4</v>
      </c>
      <c r="AB9" s="26">
        <v>4</v>
      </c>
      <c r="AC9" s="26">
        <v>4</v>
      </c>
      <c r="AD9" s="26">
        <v>4</v>
      </c>
      <c r="AE9" s="26">
        <v>4</v>
      </c>
      <c r="AF9" s="26">
        <v>4</v>
      </c>
      <c r="AG9" s="26">
        <v>4</v>
      </c>
      <c r="AH9" s="26">
        <v>4</v>
      </c>
      <c r="AI9" s="26">
        <v>4</v>
      </c>
      <c r="AJ9" s="26">
        <v>4</v>
      </c>
      <c r="AK9" s="26">
        <v>4</v>
      </c>
      <c r="AL9" s="26">
        <v>4</v>
      </c>
      <c r="AM9" s="26">
        <v>4</v>
      </c>
      <c r="AN9" s="26">
        <v>4</v>
      </c>
      <c r="AO9" s="26">
        <v>4</v>
      </c>
      <c r="AP9" s="26">
        <v>4</v>
      </c>
      <c r="AQ9" s="26">
        <v>4</v>
      </c>
      <c r="AR9" s="26">
        <v>6</v>
      </c>
      <c r="AS9" s="26">
        <v>4</v>
      </c>
      <c r="AT9" s="26"/>
      <c r="AU9" s="39"/>
      <c r="AV9" s="25">
        <f>SUM(W9:AU9)</f>
        <v>94</v>
      </c>
      <c r="AW9" s="13"/>
      <c r="AX9" s="13"/>
      <c r="AY9" s="13"/>
      <c r="AZ9" s="13"/>
      <c r="BA9" s="13"/>
      <c r="BB9" s="13"/>
      <c r="BC9" s="13"/>
      <c r="BD9" s="13"/>
      <c r="BE9" s="40">
        <f>SUM(AV9,U9)</f>
        <v>126</v>
      </c>
    </row>
    <row r="10" spans="1:58" ht="8.25" customHeight="1" x14ac:dyDescent="0.2">
      <c r="A10" s="169"/>
      <c r="B10" s="22" t="s">
        <v>82</v>
      </c>
      <c r="C10" s="26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54"/>
      <c r="U10" s="25"/>
      <c r="V10" s="13"/>
      <c r="W10" s="14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>
        <v>2</v>
      </c>
      <c r="AT10" s="57"/>
      <c r="AU10" s="39"/>
      <c r="AV10" s="25">
        <f>SUM(W10:AU10)</f>
        <v>2</v>
      </c>
      <c r="AW10" s="13"/>
      <c r="AX10" s="13"/>
      <c r="AY10" s="13"/>
      <c r="AZ10" s="13"/>
      <c r="BA10" s="13"/>
      <c r="BB10" s="13"/>
      <c r="BC10" s="13"/>
      <c r="BD10" s="13"/>
      <c r="BE10" s="40">
        <f>SUM(AV10)</f>
        <v>2</v>
      </c>
    </row>
    <row r="11" spans="1:58" ht="8.25" customHeight="1" x14ac:dyDescent="0.2">
      <c r="A11" s="167" t="s">
        <v>53</v>
      </c>
      <c r="B11" s="23" t="s">
        <v>127</v>
      </c>
      <c r="C11" s="14">
        <v>4</v>
      </c>
      <c r="D11" s="26">
        <v>4</v>
      </c>
      <c r="E11" s="26">
        <v>4</v>
      </c>
      <c r="F11" s="26">
        <v>4</v>
      </c>
      <c r="G11" s="26">
        <v>4</v>
      </c>
      <c r="H11" s="26">
        <v>4</v>
      </c>
      <c r="I11" s="26">
        <v>4</v>
      </c>
      <c r="J11" s="26">
        <v>4</v>
      </c>
      <c r="K11" s="26">
        <v>4</v>
      </c>
      <c r="L11" s="26">
        <v>4</v>
      </c>
      <c r="M11" s="26">
        <v>4</v>
      </c>
      <c r="N11" s="26">
        <v>4</v>
      </c>
      <c r="O11" s="26">
        <v>4</v>
      </c>
      <c r="P11" s="26">
        <v>4</v>
      </c>
      <c r="Q11" s="26">
        <v>4</v>
      </c>
      <c r="R11" s="26">
        <v>2</v>
      </c>
      <c r="S11" s="26"/>
      <c r="T11" s="56"/>
      <c r="U11" s="25">
        <f>SUM(C11:S11)</f>
        <v>62</v>
      </c>
      <c r="V11" s="13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14"/>
      <c r="AU11" s="39"/>
      <c r="AV11" s="25"/>
      <c r="AW11" s="13"/>
      <c r="AX11" s="13"/>
      <c r="AY11" s="13"/>
      <c r="AZ11" s="13"/>
      <c r="BA11" s="13"/>
      <c r="BB11" s="13"/>
      <c r="BC11" s="13"/>
      <c r="BD11" s="13"/>
      <c r="BE11" s="40">
        <f>SUM(U11:BD11)</f>
        <v>62</v>
      </c>
    </row>
    <row r="12" spans="1:58" ht="8.25" customHeight="1" x14ac:dyDescent="0.2">
      <c r="A12" s="168"/>
      <c r="B12" s="22" t="s">
        <v>69</v>
      </c>
      <c r="C12" s="14"/>
      <c r="D12" s="26"/>
      <c r="E12" s="26"/>
      <c r="F12" s="14"/>
      <c r="G12" s="26"/>
      <c r="H12" s="14"/>
      <c r="I12" s="26"/>
      <c r="J12" s="14"/>
      <c r="K12" s="26"/>
      <c r="L12" s="14"/>
      <c r="M12" s="26"/>
      <c r="N12" s="14"/>
      <c r="O12" s="26"/>
      <c r="P12" s="14"/>
      <c r="Q12" s="26"/>
      <c r="R12" s="14"/>
      <c r="S12" s="26">
        <v>6</v>
      </c>
      <c r="T12" s="56"/>
      <c r="U12" s="25">
        <v>6</v>
      </c>
      <c r="V12" s="13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14"/>
      <c r="AU12" s="39"/>
      <c r="AV12" s="25"/>
      <c r="AW12" s="13"/>
      <c r="AX12" s="13"/>
      <c r="AY12" s="13"/>
      <c r="AZ12" s="13"/>
      <c r="BA12" s="13"/>
      <c r="BB12" s="13"/>
      <c r="BC12" s="13"/>
      <c r="BD12" s="13"/>
      <c r="BE12" s="40">
        <f>SUM(U12:BD12)</f>
        <v>6</v>
      </c>
    </row>
    <row r="13" spans="1:58" ht="8.25" customHeight="1" x14ac:dyDescent="0.2">
      <c r="A13" s="169"/>
      <c r="B13" s="21" t="s">
        <v>71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>
        <v>6</v>
      </c>
      <c r="T13" s="54"/>
      <c r="U13" s="27">
        <v>6</v>
      </c>
      <c r="V13" s="13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31"/>
      <c r="AT13" s="14"/>
      <c r="AU13" s="39"/>
      <c r="AV13" s="27"/>
      <c r="AW13" s="13"/>
      <c r="AX13" s="13"/>
      <c r="AY13" s="13"/>
      <c r="AZ13" s="13"/>
      <c r="BA13" s="13"/>
      <c r="BB13" s="13"/>
      <c r="BC13" s="13"/>
      <c r="BD13" s="13"/>
      <c r="BE13" s="41">
        <f>SUM(U13:BD13)</f>
        <v>6</v>
      </c>
    </row>
    <row r="14" spans="1:58" ht="8.25" customHeight="1" x14ac:dyDescent="0.2">
      <c r="A14" s="167" t="s">
        <v>54</v>
      </c>
      <c r="B14" s="23" t="s">
        <v>83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14"/>
      <c r="T14" s="54"/>
      <c r="U14" s="25"/>
      <c r="V14" s="13"/>
      <c r="W14" s="14">
        <v>4</v>
      </c>
      <c r="X14" s="14">
        <v>4</v>
      </c>
      <c r="Y14" s="14">
        <v>4</v>
      </c>
      <c r="Z14" s="14">
        <v>4</v>
      </c>
      <c r="AA14" s="14">
        <v>4</v>
      </c>
      <c r="AB14" s="14">
        <v>4</v>
      </c>
      <c r="AC14" s="14">
        <v>2</v>
      </c>
      <c r="AD14" s="14">
        <v>2</v>
      </c>
      <c r="AE14" s="14">
        <v>4</v>
      </c>
      <c r="AF14" s="14">
        <v>2</v>
      </c>
      <c r="AG14" s="14">
        <v>2</v>
      </c>
      <c r="AH14" s="14">
        <v>4</v>
      </c>
      <c r="AI14" s="14">
        <v>4</v>
      </c>
      <c r="AJ14" s="14">
        <v>2</v>
      </c>
      <c r="AK14" s="14">
        <v>4</v>
      </c>
      <c r="AL14" s="14">
        <v>2</v>
      </c>
      <c r="AM14" s="14">
        <v>4</v>
      </c>
      <c r="AN14" s="14">
        <v>2</v>
      </c>
      <c r="AO14" s="14">
        <v>4</v>
      </c>
      <c r="AP14" s="14">
        <v>2</v>
      </c>
      <c r="AQ14" s="14">
        <v>4</v>
      </c>
      <c r="AR14" s="14">
        <v>2</v>
      </c>
      <c r="AS14" s="14">
        <v>2</v>
      </c>
      <c r="AT14" s="14"/>
      <c r="AU14" s="39"/>
      <c r="AV14" s="25">
        <f t="shared" ref="AV14:AV27" si="0">SUM(W14:AU14)</f>
        <v>72</v>
      </c>
      <c r="AW14" s="13"/>
      <c r="AX14" s="13"/>
      <c r="AY14" s="13"/>
      <c r="AZ14" s="13"/>
      <c r="BA14" s="13"/>
      <c r="BB14" s="13"/>
      <c r="BC14" s="13"/>
      <c r="BD14" s="13"/>
      <c r="BE14" s="40">
        <f>SUM(AV14)</f>
        <v>72</v>
      </c>
    </row>
    <row r="15" spans="1:58" ht="8.25" customHeight="1" x14ac:dyDescent="0.2">
      <c r="A15" s="169"/>
      <c r="B15" s="22" t="s">
        <v>84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14"/>
      <c r="T15" s="54"/>
      <c r="U15" s="25"/>
      <c r="V15" s="13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>
        <v>2</v>
      </c>
      <c r="AT15" s="24"/>
      <c r="AU15" s="39"/>
      <c r="AV15" s="25">
        <f t="shared" si="0"/>
        <v>2</v>
      </c>
      <c r="AW15" s="13"/>
      <c r="AX15" s="13"/>
      <c r="AY15" s="13"/>
      <c r="AZ15" s="13"/>
      <c r="BA15" s="13"/>
      <c r="BB15" s="13"/>
      <c r="BC15" s="13"/>
      <c r="BD15" s="13"/>
      <c r="BE15" s="40">
        <f>SUM(AV15)</f>
        <v>2</v>
      </c>
    </row>
    <row r="16" spans="1:58" ht="8.25" customHeight="1" x14ac:dyDescent="0.2">
      <c r="A16" s="167" t="s">
        <v>55</v>
      </c>
      <c r="B16" s="9" t="s">
        <v>56</v>
      </c>
      <c r="C16" s="26">
        <v>2</v>
      </c>
      <c r="D16" s="26">
        <v>2</v>
      </c>
      <c r="E16" s="26">
        <v>2</v>
      </c>
      <c r="F16" s="26">
        <v>2</v>
      </c>
      <c r="G16" s="26">
        <v>2</v>
      </c>
      <c r="H16" s="26">
        <v>2</v>
      </c>
      <c r="I16" s="26">
        <v>4</v>
      </c>
      <c r="J16" s="14">
        <v>2</v>
      </c>
      <c r="K16" s="14">
        <v>4</v>
      </c>
      <c r="L16" s="26">
        <v>2</v>
      </c>
      <c r="M16" s="26">
        <v>2</v>
      </c>
      <c r="N16" s="26">
        <v>2</v>
      </c>
      <c r="O16" s="26">
        <v>4</v>
      </c>
      <c r="P16" s="26">
        <v>2</v>
      </c>
      <c r="Q16" s="26">
        <v>2</v>
      </c>
      <c r="R16" s="14">
        <v>2</v>
      </c>
      <c r="S16" s="26">
        <v>2</v>
      </c>
      <c r="T16" s="56"/>
      <c r="U16" s="25">
        <f>SUM(C16:S16)</f>
        <v>40</v>
      </c>
      <c r="V16" s="13"/>
      <c r="W16" s="14">
        <v>2</v>
      </c>
      <c r="X16" s="14">
        <v>2</v>
      </c>
      <c r="Y16" s="14">
        <v>2</v>
      </c>
      <c r="Z16" s="14">
        <v>2</v>
      </c>
      <c r="AA16" s="14">
        <v>2</v>
      </c>
      <c r="AB16" s="14">
        <v>2</v>
      </c>
      <c r="AC16" s="14">
        <v>2</v>
      </c>
      <c r="AD16" s="14">
        <v>2</v>
      </c>
      <c r="AE16" s="14">
        <v>2</v>
      </c>
      <c r="AF16" s="14"/>
      <c r="AG16" s="14">
        <v>2</v>
      </c>
      <c r="AH16" s="14"/>
      <c r="AI16" s="14">
        <v>2</v>
      </c>
      <c r="AJ16" s="14"/>
      <c r="AK16" s="14">
        <v>2</v>
      </c>
      <c r="AL16" s="14"/>
      <c r="AM16" s="14">
        <v>2</v>
      </c>
      <c r="AN16" s="14"/>
      <c r="AO16" s="14">
        <v>2</v>
      </c>
      <c r="AP16" s="14"/>
      <c r="AQ16" s="14">
        <v>2</v>
      </c>
      <c r="AR16" s="14"/>
      <c r="AS16" s="14"/>
      <c r="AT16" s="14"/>
      <c r="AU16" s="39"/>
      <c r="AV16" s="25">
        <f t="shared" si="0"/>
        <v>30</v>
      </c>
      <c r="AW16" s="13"/>
      <c r="AX16" s="13"/>
      <c r="AY16" s="13"/>
      <c r="AZ16" s="13"/>
      <c r="BA16" s="13"/>
      <c r="BB16" s="13"/>
      <c r="BC16" s="13"/>
      <c r="BD16" s="13"/>
      <c r="BE16" s="40">
        <f>SUM(AV16,U16)</f>
        <v>70</v>
      </c>
    </row>
    <row r="17" spans="1:57" ht="8.25" customHeight="1" x14ac:dyDescent="0.2">
      <c r="A17" s="169"/>
      <c r="B17" s="21" t="s">
        <v>85</v>
      </c>
      <c r="C17" s="26"/>
      <c r="D17" s="26"/>
      <c r="E17" s="26"/>
      <c r="F17" s="26"/>
      <c r="G17" s="26"/>
      <c r="H17" s="26"/>
      <c r="I17" s="26"/>
      <c r="J17" s="14"/>
      <c r="K17" s="14"/>
      <c r="L17" s="26"/>
      <c r="M17" s="26"/>
      <c r="N17" s="26"/>
      <c r="O17" s="26"/>
      <c r="P17" s="26"/>
      <c r="Q17" s="26"/>
      <c r="R17" s="14"/>
      <c r="S17" s="26"/>
      <c r="T17" s="56"/>
      <c r="U17" s="25"/>
      <c r="V17" s="13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>
        <v>2</v>
      </c>
      <c r="AS17" s="14"/>
      <c r="AT17" s="14"/>
      <c r="AU17" s="39"/>
      <c r="AV17" s="25">
        <f t="shared" si="0"/>
        <v>2</v>
      </c>
      <c r="AW17" s="13"/>
      <c r="AX17" s="13"/>
      <c r="AY17" s="13"/>
      <c r="AZ17" s="13"/>
      <c r="BA17" s="13"/>
      <c r="BB17" s="13"/>
      <c r="BC17" s="13"/>
      <c r="BD17" s="13"/>
      <c r="BE17" s="40">
        <f>SUM(AV17:BD17)</f>
        <v>2</v>
      </c>
    </row>
    <row r="18" spans="1:57" ht="8.25" customHeight="1" x14ac:dyDescent="0.2">
      <c r="A18" s="167" t="s">
        <v>57</v>
      </c>
      <c r="B18" s="23" t="s">
        <v>86</v>
      </c>
      <c r="C18" s="14">
        <v>4</v>
      </c>
      <c r="D18" s="14">
        <v>2</v>
      </c>
      <c r="E18" s="26">
        <v>4</v>
      </c>
      <c r="F18" s="26">
        <v>2</v>
      </c>
      <c r="G18" s="26">
        <v>4</v>
      </c>
      <c r="H18" s="26">
        <v>2</v>
      </c>
      <c r="I18" s="26">
        <v>2</v>
      </c>
      <c r="J18" s="26">
        <v>2</v>
      </c>
      <c r="K18" s="26">
        <v>2</v>
      </c>
      <c r="L18" s="26">
        <v>2</v>
      </c>
      <c r="M18" s="26">
        <v>2</v>
      </c>
      <c r="N18" s="26">
        <v>2</v>
      </c>
      <c r="O18" s="26">
        <v>4</v>
      </c>
      <c r="P18" s="26">
        <v>4</v>
      </c>
      <c r="Q18" s="26">
        <v>4</v>
      </c>
      <c r="R18" s="26">
        <v>4</v>
      </c>
      <c r="S18" s="26">
        <v>2</v>
      </c>
      <c r="T18" s="56"/>
      <c r="U18" s="25">
        <f>SUM(C18:S18)</f>
        <v>48</v>
      </c>
      <c r="V18" s="13"/>
      <c r="W18" s="14">
        <v>2</v>
      </c>
      <c r="X18" s="14">
        <v>2</v>
      </c>
      <c r="Y18" s="14">
        <v>2</v>
      </c>
      <c r="Z18" s="14">
        <v>2</v>
      </c>
      <c r="AA18" s="14">
        <v>2</v>
      </c>
      <c r="AB18" s="14">
        <v>2</v>
      </c>
      <c r="AC18" s="14">
        <v>2</v>
      </c>
      <c r="AD18" s="14">
        <v>2</v>
      </c>
      <c r="AE18" s="14">
        <v>2</v>
      </c>
      <c r="AF18" s="14">
        <v>2</v>
      </c>
      <c r="AG18" s="14">
        <v>2</v>
      </c>
      <c r="AH18" s="14">
        <v>2</v>
      </c>
      <c r="AI18" s="14">
        <v>2</v>
      </c>
      <c r="AJ18" s="14">
        <v>2</v>
      </c>
      <c r="AK18" s="14">
        <v>2</v>
      </c>
      <c r="AL18" s="14">
        <v>2</v>
      </c>
      <c r="AM18" s="14">
        <v>2</v>
      </c>
      <c r="AN18" s="14">
        <v>2</v>
      </c>
      <c r="AO18" s="14">
        <v>2</v>
      </c>
      <c r="AP18" s="14">
        <v>2</v>
      </c>
      <c r="AQ18" s="14">
        <v>2</v>
      </c>
      <c r="AR18" s="14"/>
      <c r="AS18" s="14"/>
      <c r="AT18" s="14"/>
      <c r="AU18" s="39"/>
      <c r="AV18" s="25">
        <f t="shared" si="0"/>
        <v>42</v>
      </c>
      <c r="AW18" s="13"/>
      <c r="AX18" s="13"/>
      <c r="AY18" s="13"/>
      <c r="AZ18" s="13"/>
      <c r="BA18" s="13"/>
      <c r="BB18" s="13"/>
      <c r="BC18" s="13"/>
      <c r="BD18" s="13"/>
      <c r="BE18" s="40">
        <f>SUM(AV18,U18)</f>
        <v>90</v>
      </c>
    </row>
    <row r="19" spans="1:57" ht="8.25" customHeight="1" x14ac:dyDescent="0.2">
      <c r="A19" s="169"/>
      <c r="B19" s="22" t="s">
        <v>87</v>
      </c>
      <c r="C19" s="14"/>
      <c r="D19" s="14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56"/>
      <c r="U19" s="25"/>
      <c r="V19" s="13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>
        <v>2</v>
      </c>
      <c r="AS19" s="14"/>
      <c r="AT19" s="14"/>
      <c r="AU19" s="39"/>
      <c r="AV19" s="25">
        <f t="shared" si="0"/>
        <v>2</v>
      </c>
      <c r="AW19" s="13"/>
      <c r="AX19" s="13"/>
      <c r="AY19" s="13"/>
      <c r="AZ19" s="13"/>
      <c r="BA19" s="13"/>
      <c r="BB19" s="13"/>
      <c r="BC19" s="13"/>
      <c r="BD19" s="13"/>
      <c r="BE19" s="40">
        <f>SUM(AV19:BD19)</f>
        <v>2</v>
      </c>
    </row>
    <row r="20" spans="1:57" ht="8.25" customHeight="1" x14ac:dyDescent="0.2">
      <c r="A20" s="167" t="s">
        <v>58</v>
      </c>
      <c r="B20" s="23" t="s">
        <v>114</v>
      </c>
      <c r="C20" s="14">
        <v>2</v>
      </c>
      <c r="D20" s="14">
        <v>4</v>
      </c>
      <c r="E20" s="26">
        <v>2</v>
      </c>
      <c r="F20" s="26">
        <v>4</v>
      </c>
      <c r="G20" s="26">
        <v>2</v>
      </c>
      <c r="H20" s="26">
        <v>4</v>
      </c>
      <c r="I20" s="26">
        <v>2</v>
      </c>
      <c r="J20" s="26">
        <v>4</v>
      </c>
      <c r="K20" s="26">
        <v>2</v>
      </c>
      <c r="L20" s="26">
        <v>4</v>
      </c>
      <c r="M20" s="26">
        <v>2</v>
      </c>
      <c r="N20" s="26">
        <v>4</v>
      </c>
      <c r="O20" s="26">
        <v>2</v>
      </c>
      <c r="P20" s="26">
        <v>4</v>
      </c>
      <c r="Q20" s="26">
        <v>2</v>
      </c>
      <c r="R20" s="26">
        <v>4</v>
      </c>
      <c r="S20" s="26">
        <v>2</v>
      </c>
      <c r="T20" s="56"/>
      <c r="U20" s="25">
        <f>SUM(C20:S20)</f>
        <v>50</v>
      </c>
      <c r="V20" s="13"/>
      <c r="W20" s="14">
        <v>6</v>
      </c>
      <c r="X20" s="26">
        <v>6</v>
      </c>
      <c r="Y20" s="14">
        <v>6</v>
      </c>
      <c r="Z20" s="26">
        <v>6</v>
      </c>
      <c r="AA20" s="26">
        <v>6</v>
      </c>
      <c r="AB20" s="26">
        <v>6</v>
      </c>
      <c r="AC20" s="26">
        <v>6</v>
      </c>
      <c r="AD20" s="26">
        <v>6</v>
      </c>
      <c r="AE20" s="26">
        <v>6</v>
      </c>
      <c r="AF20" s="26">
        <v>6</v>
      </c>
      <c r="AG20" s="26">
        <v>6</v>
      </c>
      <c r="AH20" s="26">
        <v>4</v>
      </c>
      <c r="AI20" s="26">
        <v>4</v>
      </c>
      <c r="AJ20" s="26">
        <v>6</v>
      </c>
      <c r="AK20" s="26">
        <v>6</v>
      </c>
      <c r="AL20" s="14">
        <v>6</v>
      </c>
      <c r="AM20" s="26">
        <v>4</v>
      </c>
      <c r="AN20" s="26">
        <v>6</v>
      </c>
      <c r="AO20" s="26">
        <v>4</v>
      </c>
      <c r="AP20" s="14">
        <v>6</v>
      </c>
      <c r="AQ20" s="14">
        <v>4</v>
      </c>
      <c r="AR20" s="26">
        <v>6</v>
      </c>
      <c r="AS20" s="26">
        <v>4</v>
      </c>
      <c r="AT20" s="26"/>
      <c r="AU20" s="39"/>
      <c r="AV20" s="25">
        <f t="shared" si="0"/>
        <v>126</v>
      </c>
      <c r="AW20" s="13"/>
      <c r="AX20" s="13"/>
      <c r="AY20" s="13"/>
      <c r="AZ20" s="13"/>
      <c r="BA20" s="13"/>
      <c r="BB20" s="13"/>
      <c r="BC20" s="13"/>
      <c r="BD20" s="13"/>
      <c r="BE20" s="40">
        <f>SUM(AV20,U20)</f>
        <v>176</v>
      </c>
    </row>
    <row r="21" spans="1:57" ht="8.25" customHeight="1" x14ac:dyDescent="0.2">
      <c r="A21" s="168"/>
      <c r="B21" s="21" t="s">
        <v>76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54"/>
      <c r="U21" s="27"/>
      <c r="V21" s="13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24">
        <v>6</v>
      </c>
      <c r="AU21" s="39"/>
      <c r="AV21" s="27">
        <f t="shared" si="0"/>
        <v>6</v>
      </c>
      <c r="AW21" s="13"/>
      <c r="AX21" s="13"/>
      <c r="AY21" s="13"/>
      <c r="AZ21" s="13"/>
      <c r="BA21" s="13"/>
      <c r="BB21" s="13"/>
      <c r="BC21" s="13"/>
      <c r="BD21" s="13"/>
      <c r="BE21" s="41">
        <f>SUM(AV21:BD21)</f>
        <v>6</v>
      </c>
    </row>
    <row r="22" spans="1:57" ht="8.25" customHeight="1" x14ac:dyDescent="0.2">
      <c r="A22" s="169"/>
      <c r="B22" s="22" t="s">
        <v>75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54"/>
      <c r="U22" s="29"/>
      <c r="V22" s="13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24">
        <v>6</v>
      </c>
      <c r="AU22" s="32"/>
      <c r="AV22" s="45">
        <f t="shared" si="0"/>
        <v>6</v>
      </c>
      <c r="AW22" s="13"/>
      <c r="AX22" s="13"/>
      <c r="AY22" s="13"/>
      <c r="AZ22" s="13"/>
      <c r="BA22" s="13"/>
      <c r="BB22" s="13"/>
      <c r="BC22" s="13"/>
      <c r="BD22" s="13"/>
      <c r="BE22" s="42">
        <f>SUM(AV22:BD22)</f>
        <v>6</v>
      </c>
    </row>
    <row r="23" spans="1:57" ht="8.25" customHeight="1" x14ac:dyDescent="0.2">
      <c r="A23" s="168" t="s">
        <v>77</v>
      </c>
      <c r="B23" s="23" t="s">
        <v>126</v>
      </c>
      <c r="C23" s="26">
        <v>2</v>
      </c>
      <c r="D23" s="14">
        <v>2</v>
      </c>
      <c r="E23" s="14">
        <v>2</v>
      </c>
      <c r="F23" s="14">
        <v>2</v>
      </c>
      <c r="G23" s="14">
        <v>2</v>
      </c>
      <c r="H23" s="14">
        <v>2</v>
      </c>
      <c r="I23" s="14">
        <v>2</v>
      </c>
      <c r="J23" s="14">
        <v>2</v>
      </c>
      <c r="K23" s="14">
        <v>2</v>
      </c>
      <c r="L23" s="14">
        <v>2</v>
      </c>
      <c r="M23" s="14">
        <v>2</v>
      </c>
      <c r="N23" s="14">
        <v>2</v>
      </c>
      <c r="O23" s="14">
        <v>2</v>
      </c>
      <c r="P23" s="14">
        <v>2</v>
      </c>
      <c r="Q23" s="14">
        <v>2</v>
      </c>
      <c r="R23" s="14">
        <v>2</v>
      </c>
      <c r="S23" s="14"/>
      <c r="T23" s="54"/>
      <c r="U23" s="25">
        <f>SUM(C23:S23)</f>
        <v>32</v>
      </c>
      <c r="V23" s="13"/>
      <c r="W23" s="14">
        <v>2</v>
      </c>
      <c r="X23" s="14">
        <v>2</v>
      </c>
      <c r="Y23" s="14">
        <v>2</v>
      </c>
      <c r="Z23" s="14">
        <v>2</v>
      </c>
      <c r="AA23" s="26">
        <v>2</v>
      </c>
      <c r="AB23" s="26">
        <v>2</v>
      </c>
      <c r="AC23" s="26">
        <v>2</v>
      </c>
      <c r="AD23" s="26">
        <v>2</v>
      </c>
      <c r="AE23" s="26"/>
      <c r="AF23" s="26">
        <v>2</v>
      </c>
      <c r="AG23" s="26"/>
      <c r="AH23" s="26">
        <v>2</v>
      </c>
      <c r="AI23" s="26"/>
      <c r="AJ23" s="26">
        <v>2</v>
      </c>
      <c r="AK23" s="26"/>
      <c r="AL23" s="26">
        <v>2</v>
      </c>
      <c r="AM23" s="26"/>
      <c r="AN23" s="26">
        <v>2</v>
      </c>
      <c r="AO23" s="26"/>
      <c r="AP23" s="26">
        <v>2</v>
      </c>
      <c r="AQ23" s="26"/>
      <c r="AR23" s="26">
        <v>2</v>
      </c>
      <c r="AS23" s="14"/>
      <c r="AT23" s="14"/>
      <c r="AU23" s="39"/>
      <c r="AV23" s="25">
        <f t="shared" si="0"/>
        <v>30</v>
      </c>
      <c r="AW23" s="13"/>
      <c r="AX23" s="13"/>
      <c r="AY23" s="13"/>
      <c r="AZ23" s="13"/>
      <c r="BA23" s="13"/>
      <c r="BB23" s="13"/>
      <c r="BC23" s="13"/>
      <c r="BD23" s="13"/>
      <c r="BE23" s="40">
        <f>SUM(AV23,U23)</f>
        <v>62</v>
      </c>
    </row>
    <row r="24" spans="1:57" ht="8.25" customHeight="1" x14ac:dyDescent="0.2">
      <c r="A24" s="168"/>
      <c r="B24" s="21" t="s">
        <v>80</v>
      </c>
      <c r="C24" s="26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54"/>
      <c r="U24" s="25"/>
      <c r="V24" s="13"/>
      <c r="W24" s="14"/>
      <c r="X24" s="14"/>
      <c r="Y24" s="14"/>
      <c r="Z24" s="14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14"/>
      <c r="AT24" s="24">
        <v>6</v>
      </c>
      <c r="AU24" s="39"/>
      <c r="AV24" s="45">
        <f t="shared" si="0"/>
        <v>6</v>
      </c>
      <c r="AW24" s="13"/>
      <c r="AX24" s="13"/>
      <c r="AY24" s="13"/>
      <c r="AZ24" s="13"/>
      <c r="BA24" s="13"/>
      <c r="BB24" s="13"/>
      <c r="BC24" s="13"/>
      <c r="BD24" s="13"/>
      <c r="BE24" s="40">
        <f>SUM(AV24:BD24)</f>
        <v>6</v>
      </c>
    </row>
    <row r="25" spans="1:57" ht="8.25" customHeight="1" x14ac:dyDescent="0.2">
      <c r="A25" s="169"/>
      <c r="B25" s="21" t="s">
        <v>79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54"/>
      <c r="U25" s="27"/>
      <c r="V25" s="13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35">
        <v>6</v>
      </c>
      <c r="AU25" s="39"/>
      <c r="AV25" s="27">
        <f t="shared" si="0"/>
        <v>6</v>
      </c>
      <c r="AW25" s="13"/>
      <c r="AX25" s="13"/>
      <c r="AY25" s="13"/>
      <c r="AZ25" s="13"/>
      <c r="BA25" s="13"/>
      <c r="BB25" s="13"/>
      <c r="BC25" s="13"/>
      <c r="BD25" s="13"/>
      <c r="BE25" s="41">
        <f>SUM(AV25:BD25)</f>
        <v>6</v>
      </c>
    </row>
    <row r="26" spans="1:57" ht="8.25" customHeight="1" x14ac:dyDescent="0.2">
      <c r="A26" s="167" t="s">
        <v>78</v>
      </c>
      <c r="B26" s="23" t="s">
        <v>115</v>
      </c>
      <c r="C26" s="26">
        <v>2</v>
      </c>
      <c r="D26" s="14">
        <v>2</v>
      </c>
      <c r="E26" s="14">
        <v>2</v>
      </c>
      <c r="F26" s="14">
        <v>2</v>
      </c>
      <c r="G26" s="14">
        <v>2</v>
      </c>
      <c r="H26" s="14">
        <v>2</v>
      </c>
      <c r="I26" s="14">
        <v>2</v>
      </c>
      <c r="J26" s="14">
        <v>2</v>
      </c>
      <c r="K26" s="14">
        <v>2</v>
      </c>
      <c r="L26" s="14">
        <v>2</v>
      </c>
      <c r="M26" s="14">
        <v>2</v>
      </c>
      <c r="N26" s="14">
        <v>2</v>
      </c>
      <c r="O26" s="14">
        <v>2</v>
      </c>
      <c r="P26" s="14">
        <v>2</v>
      </c>
      <c r="Q26" s="14">
        <v>2</v>
      </c>
      <c r="R26" s="14">
        <v>2</v>
      </c>
      <c r="S26" s="14"/>
      <c r="T26" s="54"/>
      <c r="U26" s="25">
        <f>SUM(C26:S26)</f>
        <v>32</v>
      </c>
      <c r="V26" s="13"/>
      <c r="W26" s="14">
        <v>2</v>
      </c>
      <c r="X26" s="14">
        <v>2</v>
      </c>
      <c r="Y26" s="14">
        <v>2</v>
      </c>
      <c r="Z26" s="14">
        <v>2</v>
      </c>
      <c r="AA26" s="14">
        <v>2</v>
      </c>
      <c r="AB26" s="14">
        <v>2</v>
      </c>
      <c r="AC26" s="14">
        <v>2</v>
      </c>
      <c r="AD26" s="14">
        <v>2</v>
      </c>
      <c r="AE26" s="14">
        <v>2</v>
      </c>
      <c r="AF26" s="14">
        <v>2</v>
      </c>
      <c r="AG26" s="14">
        <v>2</v>
      </c>
      <c r="AH26" s="14">
        <v>2</v>
      </c>
      <c r="AI26" s="14">
        <v>2</v>
      </c>
      <c r="AJ26" s="14">
        <v>2</v>
      </c>
      <c r="AK26" s="14">
        <v>2</v>
      </c>
      <c r="AL26" s="14">
        <v>2</v>
      </c>
      <c r="AM26" s="14">
        <v>2</v>
      </c>
      <c r="AN26" s="14">
        <v>2</v>
      </c>
      <c r="AO26" s="14">
        <v>2</v>
      </c>
      <c r="AP26" s="14">
        <v>2</v>
      </c>
      <c r="AQ26" s="14">
        <v>2</v>
      </c>
      <c r="AR26" s="14">
        <v>2</v>
      </c>
      <c r="AS26" s="14"/>
      <c r="AT26" s="14"/>
      <c r="AU26" s="39"/>
      <c r="AV26" s="25">
        <f t="shared" si="0"/>
        <v>44</v>
      </c>
      <c r="AW26" s="13"/>
      <c r="AX26" s="13"/>
      <c r="AY26" s="13"/>
      <c r="AZ26" s="13"/>
      <c r="BA26" s="13"/>
      <c r="BB26" s="13"/>
      <c r="BC26" s="13"/>
      <c r="BD26" s="13"/>
      <c r="BE26" s="40">
        <f>SUM(AV26,U26)</f>
        <v>76</v>
      </c>
    </row>
    <row r="27" spans="1:57" ht="8.25" customHeight="1" x14ac:dyDescent="0.2">
      <c r="A27" s="169"/>
      <c r="B27" s="23" t="s">
        <v>88</v>
      </c>
      <c r="C27" s="26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54"/>
      <c r="U27" s="25"/>
      <c r="V27" s="13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>
        <v>2</v>
      </c>
      <c r="AT27" s="14"/>
      <c r="AU27" s="39"/>
      <c r="AV27" s="25">
        <f t="shared" si="0"/>
        <v>2</v>
      </c>
      <c r="AW27" s="13"/>
      <c r="AX27" s="13"/>
      <c r="AY27" s="13"/>
      <c r="AZ27" s="13"/>
      <c r="BA27" s="13"/>
      <c r="BB27" s="13"/>
      <c r="BC27" s="13"/>
      <c r="BD27" s="13"/>
      <c r="BE27" s="40">
        <f>SUM(AV27:BD27)</f>
        <v>2</v>
      </c>
    </row>
    <row r="28" spans="1:57" ht="18" customHeight="1" x14ac:dyDescent="0.2">
      <c r="A28" s="167" t="s">
        <v>59</v>
      </c>
      <c r="B28" s="23" t="s">
        <v>102</v>
      </c>
      <c r="C28" s="14">
        <v>2</v>
      </c>
      <c r="D28" s="26">
        <v>2</v>
      </c>
      <c r="E28" s="14">
        <v>2</v>
      </c>
      <c r="F28" s="14">
        <v>2</v>
      </c>
      <c r="G28" s="14">
        <v>2</v>
      </c>
      <c r="H28" s="14">
        <v>2</v>
      </c>
      <c r="I28" s="14">
        <v>2</v>
      </c>
      <c r="J28" s="26">
        <v>2</v>
      </c>
      <c r="K28" s="26">
        <v>2</v>
      </c>
      <c r="L28" s="14">
        <v>2</v>
      </c>
      <c r="M28" s="14"/>
      <c r="N28" s="14"/>
      <c r="O28" s="14"/>
      <c r="P28" s="14"/>
      <c r="Q28" s="26"/>
      <c r="R28" s="26"/>
      <c r="S28" s="14"/>
      <c r="T28" s="54"/>
      <c r="U28" s="25">
        <f>SUM(C28:S28)</f>
        <v>20</v>
      </c>
      <c r="V28" s="13"/>
      <c r="W28" s="14"/>
      <c r="X28" s="14"/>
      <c r="Y28" s="14"/>
      <c r="Z28" s="14"/>
      <c r="AA28" s="26"/>
      <c r="AB28" s="26"/>
      <c r="AC28" s="14"/>
      <c r="AD28" s="26"/>
      <c r="AE28" s="14"/>
      <c r="AF28" s="14"/>
      <c r="AG28" s="14"/>
      <c r="AH28" s="26"/>
      <c r="AI28" s="14"/>
      <c r="AJ28" s="14"/>
      <c r="AK28" s="14"/>
      <c r="AL28" s="14"/>
      <c r="AM28" s="26"/>
      <c r="AN28" s="14"/>
      <c r="AO28" s="14"/>
      <c r="AP28" s="14"/>
      <c r="AQ28" s="14"/>
      <c r="AR28" s="14"/>
      <c r="AS28" s="14"/>
      <c r="AT28" s="14"/>
      <c r="AU28" s="39"/>
      <c r="AV28" s="25"/>
      <c r="AW28" s="13"/>
      <c r="AX28" s="13"/>
      <c r="AY28" s="13"/>
      <c r="AZ28" s="13"/>
      <c r="BA28" s="13"/>
      <c r="BB28" s="13"/>
      <c r="BC28" s="13"/>
      <c r="BD28" s="13"/>
      <c r="BE28" s="40">
        <f>SUM(U28:BD28)</f>
        <v>20</v>
      </c>
    </row>
    <row r="29" spans="1:57" ht="16.5" customHeight="1" x14ac:dyDescent="0.2">
      <c r="A29" s="168"/>
      <c r="B29" s="23" t="s">
        <v>89</v>
      </c>
      <c r="C29" s="14"/>
      <c r="D29" s="14"/>
      <c r="E29" s="26"/>
      <c r="F29" s="26"/>
      <c r="G29" s="26"/>
      <c r="H29" s="26"/>
      <c r="I29" s="26"/>
      <c r="J29" s="14"/>
      <c r="K29" s="14"/>
      <c r="L29" s="26"/>
      <c r="M29" s="26">
        <v>2</v>
      </c>
      <c r="N29" s="26">
        <v>2</v>
      </c>
      <c r="O29" s="26">
        <v>2</v>
      </c>
      <c r="P29" s="26">
        <v>2</v>
      </c>
      <c r="Q29" s="14">
        <v>2</v>
      </c>
      <c r="R29" s="14">
        <v>2</v>
      </c>
      <c r="S29" s="26"/>
      <c r="T29" s="56"/>
      <c r="U29" s="25">
        <f>SUM(M29:S29)</f>
        <v>12</v>
      </c>
      <c r="V29" s="13"/>
      <c r="W29" s="26">
        <v>2</v>
      </c>
      <c r="X29" s="26">
        <v>2</v>
      </c>
      <c r="Y29" s="26">
        <v>2</v>
      </c>
      <c r="Z29" s="26">
        <v>2</v>
      </c>
      <c r="AA29" s="14">
        <v>2</v>
      </c>
      <c r="AB29" s="14">
        <v>2</v>
      </c>
      <c r="AC29" s="26">
        <v>2</v>
      </c>
      <c r="AD29" s="14">
        <v>2</v>
      </c>
      <c r="AE29" s="26">
        <v>2</v>
      </c>
      <c r="AF29" s="26">
        <v>2</v>
      </c>
      <c r="AG29" s="26">
        <v>2</v>
      </c>
      <c r="AH29" s="14">
        <v>2</v>
      </c>
      <c r="AI29" s="26">
        <v>2</v>
      </c>
      <c r="AJ29" s="26">
        <v>2</v>
      </c>
      <c r="AK29" s="26">
        <v>2</v>
      </c>
      <c r="AL29" s="26">
        <v>2</v>
      </c>
      <c r="AM29" s="14">
        <v>2</v>
      </c>
      <c r="AN29" s="14"/>
      <c r="AO29" s="14"/>
      <c r="AP29" s="14"/>
      <c r="AQ29" s="14"/>
      <c r="AR29" s="14"/>
      <c r="AS29" s="14"/>
      <c r="AT29" s="14"/>
      <c r="AU29" s="39"/>
      <c r="AV29" s="25">
        <f t="shared" ref="AV29:AV34" si="1">SUM(W29:AU29)</f>
        <v>34</v>
      </c>
      <c r="AW29" s="13"/>
      <c r="AX29" s="13"/>
      <c r="AY29" s="13"/>
      <c r="AZ29" s="13"/>
      <c r="BA29" s="13"/>
      <c r="BB29" s="13"/>
      <c r="BC29" s="13"/>
      <c r="BD29" s="13"/>
      <c r="BE29" s="40">
        <f>SUM(AV29,U29)</f>
        <v>46</v>
      </c>
    </row>
    <row r="30" spans="1:57" ht="17.25" customHeight="1" x14ac:dyDescent="0.2">
      <c r="A30" s="169"/>
      <c r="B30" s="21" t="s">
        <v>90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54"/>
      <c r="U30" s="27"/>
      <c r="V30" s="13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31">
        <v>2</v>
      </c>
      <c r="AO30" s="14"/>
      <c r="AP30" s="14"/>
      <c r="AQ30" s="14"/>
      <c r="AR30" s="14"/>
      <c r="AS30" s="14"/>
      <c r="AT30" s="14"/>
      <c r="AU30" s="39"/>
      <c r="AV30" s="27">
        <f t="shared" si="1"/>
        <v>2</v>
      </c>
      <c r="AW30" s="13"/>
      <c r="AX30" s="13"/>
      <c r="AY30" s="13"/>
      <c r="AZ30" s="13"/>
      <c r="BA30" s="13"/>
      <c r="BB30" s="13"/>
      <c r="BC30" s="13"/>
      <c r="BD30" s="13"/>
      <c r="BE30" s="41">
        <f>SUM(AV30:BD30)</f>
        <v>2</v>
      </c>
    </row>
    <row r="31" spans="1:57" ht="9.75" customHeight="1" x14ac:dyDescent="0.2">
      <c r="A31" s="167" t="s">
        <v>60</v>
      </c>
      <c r="B31" s="9" t="s">
        <v>61</v>
      </c>
      <c r="C31" s="26"/>
      <c r="D31" s="26"/>
      <c r="E31" s="26"/>
      <c r="F31" s="26"/>
      <c r="G31" s="26"/>
      <c r="H31" s="26"/>
      <c r="I31" s="26"/>
      <c r="J31" s="26"/>
      <c r="K31" s="26"/>
      <c r="L31" s="14"/>
      <c r="M31" s="26"/>
      <c r="N31" s="26"/>
      <c r="O31" s="26"/>
      <c r="P31" s="26"/>
      <c r="Q31" s="26"/>
      <c r="R31" s="14"/>
      <c r="S31" s="14"/>
      <c r="T31" s="54"/>
      <c r="U31" s="25"/>
      <c r="V31" s="13"/>
      <c r="W31" s="26">
        <v>4</v>
      </c>
      <c r="X31" s="26">
        <v>4</v>
      </c>
      <c r="Y31" s="26">
        <v>4</v>
      </c>
      <c r="Z31" s="14">
        <v>4</v>
      </c>
      <c r="AA31" s="26">
        <v>4</v>
      </c>
      <c r="AB31" s="26">
        <v>4</v>
      </c>
      <c r="AC31" s="26">
        <v>2</v>
      </c>
      <c r="AD31" s="14">
        <v>2</v>
      </c>
      <c r="AE31" s="26">
        <v>2</v>
      </c>
      <c r="AF31" s="26">
        <v>4</v>
      </c>
      <c r="AG31" s="26">
        <v>4</v>
      </c>
      <c r="AH31" s="26">
        <v>4</v>
      </c>
      <c r="AI31" s="26">
        <v>4</v>
      </c>
      <c r="AJ31" s="14">
        <v>4</v>
      </c>
      <c r="AK31" s="26">
        <v>2</v>
      </c>
      <c r="AL31" s="26">
        <v>2</v>
      </c>
      <c r="AM31" s="26">
        <v>2</v>
      </c>
      <c r="AN31" s="26">
        <v>2</v>
      </c>
      <c r="AO31" s="14">
        <v>4</v>
      </c>
      <c r="AP31" s="26">
        <v>4</v>
      </c>
      <c r="AQ31" s="26">
        <v>4</v>
      </c>
      <c r="AR31" s="14">
        <v>2</v>
      </c>
      <c r="AS31" s="14"/>
      <c r="AT31" s="14"/>
      <c r="AU31" s="39"/>
      <c r="AV31" s="25">
        <f t="shared" si="1"/>
        <v>72</v>
      </c>
      <c r="AW31" s="13"/>
      <c r="AX31" s="13"/>
      <c r="AY31" s="13"/>
      <c r="AZ31" s="13"/>
      <c r="BA31" s="13"/>
      <c r="BB31" s="13"/>
      <c r="BC31" s="13"/>
      <c r="BD31" s="13"/>
      <c r="BE31" s="40">
        <f>SUM(AV31:BD31)</f>
        <v>72</v>
      </c>
    </row>
    <row r="32" spans="1:57" ht="9.75" customHeight="1" x14ac:dyDescent="0.2">
      <c r="A32" s="168"/>
      <c r="B32" s="21" t="s">
        <v>81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54"/>
      <c r="U32" s="27"/>
      <c r="V32" s="13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>
        <v>2</v>
      </c>
      <c r="AS32" s="31"/>
      <c r="AT32" s="24"/>
      <c r="AU32" s="39"/>
      <c r="AV32" s="25">
        <f t="shared" si="1"/>
        <v>2</v>
      </c>
      <c r="AW32" s="13"/>
      <c r="AX32" s="13"/>
      <c r="AY32" s="13"/>
      <c r="AZ32" s="13"/>
      <c r="BA32" s="13"/>
      <c r="BB32" s="13"/>
      <c r="BC32" s="13"/>
      <c r="BD32" s="13"/>
      <c r="BE32" s="40">
        <f>SUM(AV32:BD32)</f>
        <v>2</v>
      </c>
    </row>
    <row r="33" spans="1:57" ht="10.5" customHeight="1" x14ac:dyDescent="0.2">
      <c r="A33" s="168" t="s">
        <v>98</v>
      </c>
      <c r="B33" s="9" t="s">
        <v>100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54"/>
      <c r="U33" s="27"/>
      <c r="V33" s="13"/>
      <c r="W33" s="14"/>
      <c r="X33" s="14"/>
      <c r="Y33" s="14"/>
      <c r="Z33" s="14"/>
      <c r="AA33" s="14"/>
      <c r="AB33" s="14"/>
      <c r="AC33" s="14">
        <v>2</v>
      </c>
      <c r="AD33" s="14">
        <v>2</v>
      </c>
      <c r="AE33" s="14">
        <v>2</v>
      </c>
      <c r="AF33" s="14">
        <v>2</v>
      </c>
      <c r="AG33" s="14">
        <v>2</v>
      </c>
      <c r="AH33" s="14">
        <v>2</v>
      </c>
      <c r="AI33" s="14">
        <v>2</v>
      </c>
      <c r="AJ33" s="14">
        <v>2</v>
      </c>
      <c r="AK33" s="14">
        <v>2</v>
      </c>
      <c r="AL33" s="14">
        <v>2</v>
      </c>
      <c r="AM33" s="14">
        <v>2</v>
      </c>
      <c r="AN33" s="14">
        <v>2</v>
      </c>
      <c r="AO33" s="14">
        <v>2</v>
      </c>
      <c r="AP33" s="14">
        <v>2</v>
      </c>
      <c r="AQ33" s="14">
        <v>2</v>
      </c>
      <c r="AR33" s="14">
        <v>2</v>
      </c>
      <c r="AS33" s="31"/>
      <c r="AT33" s="24"/>
      <c r="AU33" s="39"/>
      <c r="AV33" s="25">
        <f t="shared" si="1"/>
        <v>32</v>
      </c>
      <c r="AW33" s="13"/>
      <c r="AX33" s="13"/>
      <c r="AY33" s="13"/>
      <c r="AZ33" s="13"/>
      <c r="BA33" s="13"/>
      <c r="BB33" s="13"/>
      <c r="BC33" s="13"/>
      <c r="BD33" s="13"/>
      <c r="BE33" s="40">
        <f>SUM(AV33:BD33)</f>
        <v>32</v>
      </c>
    </row>
    <row r="34" spans="1:57" ht="8.25" customHeight="1" x14ac:dyDescent="0.2">
      <c r="A34" s="169"/>
      <c r="B34" s="23" t="s">
        <v>101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54"/>
      <c r="U34" s="27"/>
      <c r="V34" s="13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31">
        <v>2</v>
      </c>
      <c r="AT34" s="24"/>
      <c r="AU34" s="39"/>
      <c r="AV34" s="27">
        <f t="shared" si="1"/>
        <v>2</v>
      </c>
      <c r="AW34" s="13"/>
      <c r="AX34" s="13"/>
      <c r="AY34" s="13"/>
      <c r="AZ34" s="13"/>
      <c r="BA34" s="13"/>
      <c r="BB34" s="13"/>
      <c r="BC34" s="13"/>
      <c r="BD34" s="13"/>
      <c r="BE34" s="41">
        <f>SUM(AS34:BD34)</f>
        <v>4</v>
      </c>
    </row>
    <row r="35" spans="1:57" ht="8.25" customHeight="1" x14ac:dyDescent="0.2">
      <c r="A35" s="10" t="s">
        <v>62</v>
      </c>
      <c r="B35" s="10" t="s">
        <v>63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54"/>
      <c r="U35" s="25"/>
      <c r="V35" s="13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66"/>
      <c r="AT35" s="66"/>
      <c r="AU35" s="39"/>
      <c r="AV35" s="25"/>
      <c r="AW35" s="13"/>
      <c r="AX35" s="13"/>
      <c r="AY35" s="13"/>
      <c r="AZ35" s="13"/>
      <c r="BA35" s="13"/>
      <c r="BB35" s="13"/>
      <c r="BC35" s="13"/>
      <c r="BD35" s="13"/>
      <c r="BE35" s="40"/>
    </row>
    <row r="36" spans="1:57" ht="8.25" customHeight="1" x14ac:dyDescent="0.2">
      <c r="A36" s="153" t="s">
        <v>64</v>
      </c>
      <c r="B36" s="23" t="s">
        <v>99</v>
      </c>
      <c r="C36" s="14">
        <v>4</v>
      </c>
      <c r="D36" s="14">
        <v>4</v>
      </c>
      <c r="E36" s="26">
        <v>4</v>
      </c>
      <c r="F36" s="26">
        <v>4</v>
      </c>
      <c r="G36" s="26">
        <v>4</v>
      </c>
      <c r="H36" s="26">
        <v>4</v>
      </c>
      <c r="I36" s="26">
        <v>4</v>
      </c>
      <c r="J36" s="26">
        <v>4</v>
      </c>
      <c r="K36" s="26">
        <v>4</v>
      </c>
      <c r="L36" s="26">
        <v>4</v>
      </c>
      <c r="M36" s="26">
        <v>4</v>
      </c>
      <c r="N36" s="26">
        <v>4</v>
      </c>
      <c r="O36" s="26">
        <v>2</v>
      </c>
      <c r="P36" s="26">
        <v>2</v>
      </c>
      <c r="Q36" s="26">
        <v>2</v>
      </c>
      <c r="R36" s="26">
        <v>2</v>
      </c>
      <c r="S36" s="26">
        <v>2</v>
      </c>
      <c r="T36" s="56"/>
      <c r="U36" s="25">
        <f>SUM(C36:S36)</f>
        <v>58</v>
      </c>
      <c r="V36" s="13"/>
      <c r="W36" s="26">
        <v>4</v>
      </c>
      <c r="X36" s="14">
        <v>4</v>
      </c>
      <c r="Y36" s="14">
        <v>4</v>
      </c>
      <c r="Z36" s="26">
        <v>4</v>
      </c>
      <c r="AA36" s="14">
        <v>4</v>
      </c>
      <c r="AB36" s="26">
        <v>4</v>
      </c>
      <c r="AC36" s="26">
        <v>6</v>
      </c>
      <c r="AD36" s="26">
        <v>6</v>
      </c>
      <c r="AE36" s="26">
        <v>6</v>
      </c>
      <c r="AF36" s="26">
        <v>6</v>
      </c>
      <c r="AG36" s="26">
        <v>6</v>
      </c>
      <c r="AH36" s="26">
        <v>4</v>
      </c>
      <c r="AI36" s="14"/>
      <c r="AJ36" s="26"/>
      <c r="AK36" s="14"/>
      <c r="AL36" s="26"/>
      <c r="AM36" s="14"/>
      <c r="AN36" s="14"/>
      <c r="AO36" s="26"/>
      <c r="AP36" s="26"/>
      <c r="AQ36" s="26"/>
      <c r="AR36" s="14"/>
      <c r="AS36" s="14"/>
      <c r="AT36" s="14"/>
      <c r="AU36" s="39"/>
      <c r="AV36" s="25">
        <f t="shared" ref="AV36:AV44" si="2">SUM(W36:AU36)</f>
        <v>58</v>
      </c>
      <c r="AW36" s="13"/>
      <c r="AX36" s="13"/>
      <c r="AY36" s="13"/>
      <c r="AZ36" s="13"/>
      <c r="BA36" s="13"/>
      <c r="BB36" s="13"/>
      <c r="BC36" s="13"/>
      <c r="BD36" s="13"/>
      <c r="BE36" s="40">
        <f>SUM(AV36,U36)</f>
        <v>116</v>
      </c>
    </row>
    <row r="37" spans="1:57" ht="9.75" customHeight="1" x14ac:dyDescent="0.2">
      <c r="A37" s="170"/>
      <c r="B37" s="23" t="s">
        <v>96</v>
      </c>
      <c r="C37" s="26"/>
      <c r="D37" s="26"/>
      <c r="E37" s="26"/>
      <c r="F37" s="26"/>
      <c r="G37" s="26"/>
      <c r="H37" s="26"/>
      <c r="I37" s="14"/>
      <c r="J37" s="26"/>
      <c r="K37" s="26"/>
      <c r="L37" s="26"/>
      <c r="M37" s="26"/>
      <c r="N37" s="14"/>
      <c r="O37" s="26"/>
      <c r="P37" s="26"/>
      <c r="Q37" s="26"/>
      <c r="R37" s="26"/>
      <c r="S37" s="26"/>
      <c r="T37" s="56"/>
      <c r="U37" s="25"/>
      <c r="V37" s="13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>
        <v>2</v>
      </c>
      <c r="AI37" s="26">
        <v>6</v>
      </c>
      <c r="AJ37" s="26">
        <v>6</v>
      </c>
      <c r="AK37" s="26">
        <v>6</v>
      </c>
      <c r="AL37" s="14">
        <v>6</v>
      </c>
      <c r="AM37" s="26">
        <v>6</v>
      </c>
      <c r="AN37" s="26">
        <v>6</v>
      </c>
      <c r="AO37" s="26">
        <v>6</v>
      </c>
      <c r="AP37" s="26">
        <v>6</v>
      </c>
      <c r="AQ37" s="26">
        <v>6</v>
      </c>
      <c r="AR37" s="26">
        <v>6</v>
      </c>
      <c r="AS37" s="36">
        <v>6</v>
      </c>
      <c r="AT37" s="14"/>
      <c r="AU37" s="39"/>
      <c r="AV37" s="25">
        <f t="shared" si="2"/>
        <v>68</v>
      </c>
      <c r="AW37" s="13"/>
      <c r="AX37" s="13"/>
      <c r="AY37" s="13"/>
      <c r="AZ37" s="13"/>
      <c r="BA37" s="13"/>
      <c r="BB37" s="13"/>
      <c r="BC37" s="13"/>
      <c r="BD37" s="13"/>
      <c r="BE37" s="40">
        <f>SUM(AV37:BD37)</f>
        <v>68</v>
      </c>
    </row>
    <row r="38" spans="1:57" ht="8.25" customHeight="1" x14ac:dyDescent="0.2">
      <c r="A38" s="170"/>
      <c r="B38" s="22" t="s">
        <v>94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54"/>
      <c r="U38" s="25"/>
      <c r="V38" s="13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24">
        <v>6</v>
      </c>
      <c r="AU38" s="50"/>
      <c r="AV38" s="51">
        <f t="shared" si="2"/>
        <v>6</v>
      </c>
      <c r="AW38" s="13"/>
      <c r="AX38" s="13"/>
      <c r="AY38" s="13"/>
      <c r="AZ38" s="13"/>
      <c r="BA38" s="13"/>
      <c r="BB38" s="13"/>
      <c r="BC38" s="13"/>
      <c r="BD38" s="13"/>
      <c r="BE38" s="40">
        <f>SUM(AV38:BD38)</f>
        <v>6</v>
      </c>
    </row>
    <row r="39" spans="1:57" ht="8.25" customHeight="1" x14ac:dyDescent="0.2">
      <c r="A39" s="154"/>
      <c r="B39" s="21" t="s">
        <v>95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54"/>
      <c r="U39" s="29"/>
      <c r="V39" s="13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24">
        <v>6</v>
      </c>
      <c r="AU39" s="50"/>
      <c r="AV39" s="51">
        <f t="shared" si="2"/>
        <v>6</v>
      </c>
      <c r="AW39" s="13"/>
      <c r="AX39" s="13"/>
      <c r="AY39" s="13"/>
      <c r="AZ39" s="13"/>
      <c r="BA39" s="13"/>
      <c r="BB39" s="13"/>
      <c r="BC39" s="13"/>
      <c r="BD39" s="13"/>
      <c r="BE39" s="42">
        <f>SUM(AV39:BD39)</f>
        <v>6</v>
      </c>
    </row>
    <row r="40" spans="1:57" ht="9.75" customHeight="1" x14ac:dyDescent="0.2">
      <c r="A40" s="153" t="s">
        <v>65</v>
      </c>
      <c r="B40" s="23" t="s">
        <v>167</v>
      </c>
      <c r="C40" s="26">
        <v>6</v>
      </c>
      <c r="D40" s="26">
        <v>4</v>
      </c>
      <c r="E40" s="26">
        <v>6</v>
      </c>
      <c r="F40" s="14">
        <v>4</v>
      </c>
      <c r="G40" s="26">
        <v>6</v>
      </c>
      <c r="H40" s="26">
        <v>4</v>
      </c>
      <c r="I40" s="14">
        <v>6</v>
      </c>
      <c r="J40" s="26">
        <v>4</v>
      </c>
      <c r="K40" s="14">
        <v>4</v>
      </c>
      <c r="L40" s="26">
        <v>4</v>
      </c>
      <c r="M40" s="14">
        <v>6</v>
      </c>
      <c r="N40" s="26">
        <v>4</v>
      </c>
      <c r="O40" s="14">
        <v>4</v>
      </c>
      <c r="P40" s="26">
        <v>4</v>
      </c>
      <c r="Q40" s="26">
        <v>6</v>
      </c>
      <c r="R40" s="14">
        <v>6</v>
      </c>
      <c r="S40" s="26">
        <v>4</v>
      </c>
      <c r="T40" s="56"/>
      <c r="U40" s="25">
        <f>SUM(C40:S40)</f>
        <v>82</v>
      </c>
      <c r="V40" s="13"/>
      <c r="W40" s="26">
        <v>4</v>
      </c>
      <c r="X40" s="26">
        <v>4</v>
      </c>
      <c r="Y40" s="26">
        <v>4</v>
      </c>
      <c r="Z40" s="26">
        <v>4</v>
      </c>
      <c r="AA40" s="26">
        <v>4</v>
      </c>
      <c r="AB40" s="26">
        <v>4</v>
      </c>
      <c r="AC40" s="26">
        <v>4</v>
      </c>
      <c r="AD40" s="26">
        <v>4</v>
      </c>
      <c r="AE40" s="26">
        <v>2</v>
      </c>
      <c r="AF40" s="26"/>
      <c r="AG40" s="26"/>
      <c r="AH40" s="26"/>
      <c r="AI40" s="14"/>
      <c r="AJ40" s="26"/>
      <c r="AK40" s="26"/>
      <c r="AL40" s="26"/>
      <c r="AM40" s="26"/>
      <c r="AN40" s="14"/>
      <c r="AO40" s="26"/>
      <c r="AP40" s="14"/>
      <c r="AQ40" s="14"/>
      <c r="AR40" s="26"/>
      <c r="AS40" s="14"/>
      <c r="AT40" s="14"/>
      <c r="AU40" s="39"/>
      <c r="AV40" s="25">
        <f t="shared" si="2"/>
        <v>34</v>
      </c>
      <c r="AW40" s="13"/>
      <c r="AX40" s="13"/>
      <c r="AY40" s="13"/>
      <c r="AZ40" s="13"/>
      <c r="BA40" s="13"/>
      <c r="BB40" s="13"/>
      <c r="BC40" s="13"/>
      <c r="BD40" s="13"/>
      <c r="BE40" s="40">
        <f>SUM(AV40,U40)</f>
        <v>116</v>
      </c>
    </row>
    <row r="41" spans="1:57" ht="9.75" customHeight="1" x14ac:dyDescent="0.2">
      <c r="A41" s="170"/>
      <c r="B41" s="23" t="s">
        <v>91</v>
      </c>
      <c r="C41" s="14"/>
      <c r="D41" s="14"/>
      <c r="E41" s="14"/>
      <c r="F41" s="26"/>
      <c r="G41" s="14"/>
      <c r="H41" s="14"/>
      <c r="I41" s="26"/>
      <c r="J41" s="14"/>
      <c r="K41" s="26"/>
      <c r="L41" s="14"/>
      <c r="M41" s="26"/>
      <c r="N41" s="14"/>
      <c r="O41" s="26"/>
      <c r="P41" s="14"/>
      <c r="Q41" s="14"/>
      <c r="R41" s="26"/>
      <c r="S41" s="14"/>
      <c r="T41" s="54"/>
      <c r="U41" s="25"/>
      <c r="V41" s="13"/>
      <c r="W41" s="26"/>
      <c r="X41" s="14"/>
      <c r="Y41" s="14"/>
      <c r="Z41" s="26"/>
      <c r="AA41" s="26"/>
      <c r="AB41" s="26"/>
      <c r="AC41" s="26"/>
      <c r="AD41" s="26"/>
      <c r="AE41" s="26">
        <v>2</v>
      </c>
      <c r="AF41" s="26">
        <v>4</v>
      </c>
      <c r="AG41" s="14">
        <v>4</v>
      </c>
      <c r="AH41" s="14">
        <v>4</v>
      </c>
      <c r="AI41" s="26">
        <v>4</v>
      </c>
      <c r="AJ41" s="14">
        <v>4</v>
      </c>
      <c r="AK41" s="26">
        <v>4</v>
      </c>
      <c r="AL41" s="26">
        <v>4</v>
      </c>
      <c r="AM41" s="26">
        <v>4</v>
      </c>
      <c r="AN41" s="26">
        <v>4</v>
      </c>
      <c r="AO41" s="26">
        <v>4</v>
      </c>
      <c r="AP41" s="26">
        <v>4</v>
      </c>
      <c r="AQ41" s="26">
        <v>4</v>
      </c>
      <c r="AR41" s="26"/>
      <c r="AS41" s="36"/>
      <c r="AT41" s="36"/>
      <c r="AU41" s="39"/>
      <c r="AV41" s="25">
        <f t="shared" si="2"/>
        <v>50</v>
      </c>
      <c r="AW41" s="13"/>
      <c r="AX41" s="13"/>
      <c r="AY41" s="13"/>
      <c r="AZ41" s="13"/>
      <c r="BA41" s="13"/>
      <c r="BB41" s="13"/>
      <c r="BC41" s="13"/>
      <c r="BD41" s="13"/>
      <c r="BE41" s="40">
        <f>SUM(AV41:BD41)</f>
        <v>50</v>
      </c>
    </row>
    <row r="42" spans="1:57" ht="9.75" customHeight="1" x14ac:dyDescent="0.2">
      <c r="A42" s="170"/>
      <c r="B42" s="22" t="s">
        <v>93</v>
      </c>
      <c r="C42" s="14"/>
      <c r="D42" s="14"/>
      <c r="E42" s="14"/>
      <c r="F42" s="26"/>
      <c r="G42" s="14"/>
      <c r="H42" s="14"/>
      <c r="I42" s="26"/>
      <c r="J42" s="14"/>
      <c r="K42" s="26"/>
      <c r="L42" s="14"/>
      <c r="M42" s="26"/>
      <c r="N42" s="14"/>
      <c r="O42" s="26"/>
      <c r="P42" s="14"/>
      <c r="Q42" s="14"/>
      <c r="R42" s="26"/>
      <c r="S42" s="14"/>
      <c r="T42" s="54"/>
      <c r="U42" s="25"/>
      <c r="V42" s="13"/>
      <c r="W42" s="26"/>
      <c r="X42" s="14"/>
      <c r="Y42" s="14"/>
      <c r="Z42" s="26"/>
      <c r="AA42" s="26"/>
      <c r="AB42" s="26"/>
      <c r="AC42" s="26"/>
      <c r="AD42" s="26"/>
      <c r="AE42" s="26"/>
      <c r="AF42" s="26"/>
      <c r="AG42" s="14"/>
      <c r="AH42" s="14"/>
      <c r="AI42" s="26"/>
      <c r="AJ42" s="14"/>
      <c r="AK42" s="26"/>
      <c r="AL42" s="26"/>
      <c r="AM42" s="26"/>
      <c r="AN42" s="26"/>
      <c r="AO42" s="26"/>
      <c r="AP42" s="26"/>
      <c r="AQ42" s="26"/>
      <c r="AR42" s="26"/>
      <c r="AS42" s="48">
        <v>6</v>
      </c>
      <c r="AT42" s="48"/>
      <c r="AU42" s="49"/>
      <c r="AV42" s="45">
        <f t="shared" si="2"/>
        <v>6</v>
      </c>
      <c r="AW42" s="13"/>
      <c r="AX42" s="13"/>
      <c r="AY42" s="13"/>
      <c r="AZ42" s="13"/>
      <c r="BA42" s="13"/>
      <c r="BB42" s="13"/>
      <c r="BC42" s="13"/>
      <c r="BD42" s="13"/>
      <c r="BE42" s="40">
        <f>SUM(AV42:BD42)</f>
        <v>6</v>
      </c>
    </row>
    <row r="43" spans="1:57" ht="8.25" customHeight="1" x14ac:dyDescent="0.2">
      <c r="A43" s="170"/>
      <c r="B43" s="21" t="s">
        <v>92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54"/>
      <c r="U43" s="27"/>
      <c r="V43" s="13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46">
        <v>6</v>
      </c>
      <c r="AT43" s="46"/>
      <c r="AU43" s="49"/>
      <c r="AV43" s="27">
        <f t="shared" si="2"/>
        <v>6</v>
      </c>
      <c r="AW43" s="13"/>
      <c r="AX43" s="13"/>
      <c r="AY43" s="13"/>
      <c r="AZ43" s="13"/>
      <c r="BA43" s="13"/>
      <c r="BB43" s="13"/>
      <c r="BC43" s="13"/>
      <c r="BD43" s="13"/>
      <c r="BE43" s="41">
        <f>SUM(AV43:BD43)</f>
        <v>6</v>
      </c>
    </row>
    <row r="44" spans="1:57" ht="9.75" customHeight="1" x14ac:dyDescent="0.2">
      <c r="A44" s="5"/>
      <c r="B44" s="47" t="s">
        <v>97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54"/>
      <c r="U44" s="34"/>
      <c r="V44" s="13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33">
        <v>2</v>
      </c>
      <c r="AM44" s="33">
        <v>2</v>
      </c>
      <c r="AN44" s="33">
        <v>2</v>
      </c>
      <c r="AO44" s="33">
        <v>2</v>
      </c>
      <c r="AP44" s="33">
        <v>2</v>
      </c>
      <c r="AQ44" s="33">
        <v>2</v>
      </c>
      <c r="AR44" s="33">
        <v>2</v>
      </c>
      <c r="AS44" s="33"/>
      <c r="AT44" s="33"/>
      <c r="AU44" s="39"/>
      <c r="AV44" s="34">
        <f t="shared" si="2"/>
        <v>14</v>
      </c>
      <c r="AW44" s="13"/>
      <c r="AX44" s="13"/>
      <c r="AY44" s="13"/>
      <c r="AZ44" s="13"/>
      <c r="BA44" s="13"/>
      <c r="BB44" s="13"/>
      <c r="BC44" s="13"/>
      <c r="BD44" s="13"/>
      <c r="BE44" s="43">
        <v>14</v>
      </c>
    </row>
    <row r="45" spans="1:57" ht="8.25" customHeight="1" x14ac:dyDescent="0.15">
      <c r="A45" s="11"/>
      <c r="B45" s="12" t="s">
        <v>66</v>
      </c>
      <c r="C45" s="37">
        <f t="shared" ref="C45:S45" si="3">SUM(C6:C44)</f>
        <v>36</v>
      </c>
      <c r="D45" s="37">
        <f t="shared" si="3"/>
        <v>36</v>
      </c>
      <c r="E45" s="37">
        <f t="shared" si="3"/>
        <v>36</v>
      </c>
      <c r="F45" s="37">
        <f t="shared" si="3"/>
        <v>36</v>
      </c>
      <c r="G45" s="37">
        <f t="shared" si="3"/>
        <v>36</v>
      </c>
      <c r="H45" s="37">
        <f t="shared" si="3"/>
        <v>36</v>
      </c>
      <c r="I45" s="37">
        <f t="shared" si="3"/>
        <v>36</v>
      </c>
      <c r="J45" s="37">
        <f t="shared" si="3"/>
        <v>36</v>
      </c>
      <c r="K45" s="37">
        <f t="shared" si="3"/>
        <v>36</v>
      </c>
      <c r="L45" s="37">
        <f t="shared" si="3"/>
        <v>36</v>
      </c>
      <c r="M45" s="37">
        <f t="shared" si="3"/>
        <v>36</v>
      </c>
      <c r="N45" s="37">
        <f t="shared" si="3"/>
        <v>36</v>
      </c>
      <c r="O45" s="37">
        <f t="shared" si="3"/>
        <v>36</v>
      </c>
      <c r="P45" s="37">
        <f t="shared" si="3"/>
        <v>36</v>
      </c>
      <c r="Q45" s="37">
        <f t="shared" si="3"/>
        <v>36</v>
      </c>
      <c r="R45" s="37">
        <f t="shared" si="3"/>
        <v>36</v>
      </c>
      <c r="S45" s="37">
        <f t="shared" si="3"/>
        <v>36</v>
      </c>
      <c r="T45" s="37"/>
      <c r="U45" s="38">
        <f>SUM(U6:U44)</f>
        <v>612</v>
      </c>
      <c r="V45" s="37">
        <v>0</v>
      </c>
      <c r="W45" s="37">
        <f t="shared" ref="W45:AT45" si="4">SUM(W9:W44)</f>
        <v>36</v>
      </c>
      <c r="X45" s="37">
        <f t="shared" si="4"/>
        <v>36</v>
      </c>
      <c r="Y45" s="37">
        <f t="shared" si="4"/>
        <v>36</v>
      </c>
      <c r="Z45" s="37">
        <f t="shared" si="4"/>
        <v>36</v>
      </c>
      <c r="AA45" s="37">
        <f t="shared" si="4"/>
        <v>36</v>
      </c>
      <c r="AB45" s="37">
        <f t="shared" si="4"/>
        <v>36</v>
      </c>
      <c r="AC45" s="37">
        <f t="shared" si="4"/>
        <v>36</v>
      </c>
      <c r="AD45" s="37">
        <f t="shared" si="4"/>
        <v>36</v>
      </c>
      <c r="AE45" s="37">
        <f t="shared" si="4"/>
        <v>36</v>
      </c>
      <c r="AF45" s="37">
        <f t="shared" si="4"/>
        <v>36</v>
      </c>
      <c r="AG45" s="37">
        <f t="shared" si="4"/>
        <v>36</v>
      </c>
      <c r="AH45" s="37">
        <f t="shared" si="4"/>
        <v>36</v>
      </c>
      <c r="AI45" s="37">
        <f t="shared" si="4"/>
        <v>36</v>
      </c>
      <c r="AJ45" s="37">
        <f t="shared" si="4"/>
        <v>36</v>
      </c>
      <c r="AK45" s="37">
        <f t="shared" si="4"/>
        <v>36</v>
      </c>
      <c r="AL45" s="37">
        <f t="shared" si="4"/>
        <v>36</v>
      </c>
      <c r="AM45" s="37">
        <f t="shared" si="4"/>
        <v>36</v>
      </c>
      <c r="AN45" s="37">
        <f t="shared" si="4"/>
        <v>36</v>
      </c>
      <c r="AO45" s="37">
        <f t="shared" si="4"/>
        <v>36</v>
      </c>
      <c r="AP45" s="37">
        <f t="shared" si="4"/>
        <v>36</v>
      </c>
      <c r="AQ45" s="37">
        <f t="shared" si="4"/>
        <v>36</v>
      </c>
      <c r="AR45" s="37">
        <f t="shared" si="4"/>
        <v>36</v>
      </c>
      <c r="AS45" s="37">
        <f t="shared" si="4"/>
        <v>36</v>
      </c>
      <c r="AT45" s="37">
        <f t="shared" si="4"/>
        <v>36</v>
      </c>
      <c r="AU45" s="37"/>
      <c r="AV45" s="38">
        <f>SUM(AV6:AV44)</f>
        <v>864</v>
      </c>
      <c r="AW45" s="37">
        <v>0</v>
      </c>
      <c r="AX45" s="37">
        <v>0</v>
      </c>
      <c r="AY45" s="37">
        <v>0</v>
      </c>
      <c r="AZ45" s="37">
        <v>0</v>
      </c>
      <c r="BA45" s="37">
        <v>0</v>
      </c>
      <c r="BB45" s="37">
        <v>0</v>
      </c>
      <c r="BC45" s="37">
        <v>0</v>
      </c>
      <c r="BD45" s="37">
        <v>0</v>
      </c>
      <c r="BE45" s="80">
        <v>1476</v>
      </c>
    </row>
  </sheetData>
  <mergeCells count="43">
    <mergeCell ref="Z3:AC3"/>
    <mergeCell ref="AQ3:AQ4"/>
    <mergeCell ref="L3:O3"/>
    <mergeCell ref="Q3:S3"/>
    <mergeCell ref="P3:P4"/>
    <mergeCell ref="V3:Y3"/>
    <mergeCell ref="AH3:AH4"/>
    <mergeCell ref="AI3:AK3"/>
    <mergeCell ref="AL3:AL4"/>
    <mergeCell ref="AM3:AP3"/>
    <mergeCell ref="S4:T4"/>
    <mergeCell ref="A36:A39"/>
    <mergeCell ref="A40:A43"/>
    <mergeCell ref="A20:A22"/>
    <mergeCell ref="A23:A25"/>
    <mergeCell ref="A31:A32"/>
    <mergeCell ref="A33:A34"/>
    <mergeCell ref="AT5:AU5"/>
    <mergeCell ref="A6:A8"/>
    <mergeCell ref="A9:A10"/>
    <mergeCell ref="A11:A13"/>
    <mergeCell ref="A28:A30"/>
    <mergeCell ref="A14:A15"/>
    <mergeCell ref="A18:A19"/>
    <mergeCell ref="A16:A17"/>
    <mergeCell ref="A26:A27"/>
    <mergeCell ref="S5:T5"/>
    <mergeCell ref="A1:BF1"/>
    <mergeCell ref="A2:BF2"/>
    <mergeCell ref="A3:A4"/>
    <mergeCell ref="B3:B4"/>
    <mergeCell ref="C3:F3"/>
    <mergeCell ref="G3:G4"/>
    <mergeCell ref="H3:J3"/>
    <mergeCell ref="K3:K4"/>
    <mergeCell ref="U3:U4"/>
    <mergeCell ref="AD3:AG3"/>
    <mergeCell ref="AR3:AU3"/>
    <mergeCell ref="AV3:AV4"/>
    <mergeCell ref="AW3:AY3"/>
    <mergeCell ref="AZ3:AZ4"/>
    <mergeCell ref="BA3:BD3"/>
    <mergeCell ref="AT4:AU4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2"/>
  <sheetViews>
    <sheetView topLeftCell="B36" zoomScale="140" zoomScaleNormal="140" workbookViewId="0">
      <selection activeCell="B47" sqref="B47"/>
    </sheetView>
  </sheetViews>
  <sheetFormatPr defaultRowHeight="12.75" x14ac:dyDescent="0.2"/>
  <cols>
    <col min="1" max="1" width="9" customWidth="1"/>
    <col min="2" max="2" width="38.1640625" customWidth="1"/>
    <col min="3" max="15" width="2.83203125" customWidth="1"/>
    <col min="16" max="16" width="3.33203125" customWidth="1"/>
    <col min="17" max="20" width="2.83203125" customWidth="1"/>
    <col min="21" max="21" width="3.5" customWidth="1"/>
    <col min="22" max="46" width="2.83203125" customWidth="1"/>
    <col min="47" max="47" width="3.5" customWidth="1"/>
    <col min="48" max="48" width="2.5" customWidth="1"/>
    <col min="49" max="49" width="3.33203125" customWidth="1"/>
    <col min="50" max="51" width="2.1640625" customWidth="1"/>
    <col min="52" max="54" width="2.83203125" customWidth="1"/>
    <col min="55" max="55" width="2.6640625" customWidth="1"/>
    <col min="56" max="56" width="2.1640625" customWidth="1"/>
    <col min="57" max="57" width="6.1640625" customWidth="1"/>
    <col min="58" max="58" width="19.5" customWidth="1"/>
    <col min="59" max="59" width="9" customWidth="1"/>
  </cols>
  <sheetData>
    <row r="1" spans="1:58" ht="51.75" customHeight="1" x14ac:dyDescent="0.2">
      <c r="A1" s="183" t="s">
        <v>144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  <c r="AS1" s="184"/>
      <c r="AT1" s="184"/>
      <c r="AU1" s="184"/>
      <c r="AV1" s="184"/>
      <c r="AW1" s="184"/>
      <c r="AX1" s="184"/>
      <c r="AY1" s="184"/>
      <c r="AZ1" s="184"/>
      <c r="BA1" s="184"/>
      <c r="BB1" s="184"/>
      <c r="BC1" s="184"/>
      <c r="BD1" s="184"/>
      <c r="BE1" s="184"/>
      <c r="BF1" s="184"/>
    </row>
    <row r="2" spans="1:58" ht="16.5" customHeight="1" x14ac:dyDescent="0.2">
      <c r="A2" s="153" t="s">
        <v>34</v>
      </c>
      <c r="B2" s="155" t="s">
        <v>35</v>
      </c>
      <c r="C2" s="157" t="s">
        <v>36</v>
      </c>
      <c r="D2" s="158"/>
      <c r="E2" s="158"/>
      <c r="F2" s="159"/>
      <c r="G2" s="160" t="s">
        <v>4</v>
      </c>
      <c r="H2" s="157" t="s">
        <v>37</v>
      </c>
      <c r="I2" s="158"/>
      <c r="J2" s="159"/>
      <c r="K2" s="160" t="s">
        <v>8</v>
      </c>
      <c r="L2" s="157" t="s">
        <v>38</v>
      </c>
      <c r="M2" s="158"/>
      <c r="N2" s="158"/>
      <c r="O2" s="158"/>
      <c r="P2" s="175" t="s">
        <v>14</v>
      </c>
      <c r="Q2" s="185" t="s">
        <v>13</v>
      </c>
      <c r="R2" s="185"/>
      <c r="S2" s="185"/>
      <c r="T2" s="185"/>
      <c r="U2" s="189" t="s">
        <v>67</v>
      </c>
      <c r="V2" s="171" t="s">
        <v>39</v>
      </c>
      <c r="W2" s="172"/>
      <c r="X2" s="172"/>
      <c r="Y2" s="173"/>
      <c r="Z2" s="171" t="s">
        <v>40</v>
      </c>
      <c r="AA2" s="172"/>
      <c r="AB2" s="172"/>
      <c r="AC2" s="173"/>
      <c r="AD2" s="157" t="s">
        <v>41</v>
      </c>
      <c r="AE2" s="158"/>
      <c r="AF2" s="158"/>
      <c r="AG2" s="159"/>
      <c r="AH2" s="160" t="s">
        <v>24</v>
      </c>
      <c r="AI2" s="157" t="s">
        <v>42</v>
      </c>
      <c r="AJ2" s="158"/>
      <c r="AK2" s="159"/>
      <c r="AL2" s="160" t="s">
        <v>27</v>
      </c>
      <c r="AM2" s="157" t="s">
        <v>43</v>
      </c>
      <c r="AN2" s="158"/>
      <c r="AO2" s="158"/>
      <c r="AP2" s="158"/>
      <c r="AQ2" s="159"/>
      <c r="AR2" s="174" t="s">
        <v>32</v>
      </c>
      <c r="AS2" s="157" t="s">
        <v>44</v>
      </c>
      <c r="AT2" s="158"/>
      <c r="AU2" s="158"/>
      <c r="AV2" s="159"/>
      <c r="AW2" s="160" t="s">
        <v>33</v>
      </c>
      <c r="AX2" s="157" t="s">
        <v>45</v>
      </c>
      <c r="AY2" s="158"/>
      <c r="AZ2" s="159"/>
      <c r="BA2" s="160" t="s">
        <v>73</v>
      </c>
      <c r="BB2" s="157" t="s">
        <v>46</v>
      </c>
      <c r="BC2" s="158"/>
      <c r="BD2" s="158"/>
      <c r="BE2" s="159"/>
      <c r="BF2" s="14" t="s">
        <v>47</v>
      </c>
    </row>
    <row r="3" spans="1:58" ht="37.5" customHeight="1" x14ac:dyDescent="0.2">
      <c r="A3" s="170"/>
      <c r="B3" s="186"/>
      <c r="C3" s="16" t="s">
        <v>0</v>
      </c>
      <c r="D3" s="17" t="s">
        <v>1</v>
      </c>
      <c r="E3" s="2" t="s">
        <v>2</v>
      </c>
      <c r="F3" s="2" t="s">
        <v>3</v>
      </c>
      <c r="G3" s="161"/>
      <c r="H3" s="2" t="s">
        <v>5</v>
      </c>
      <c r="I3" s="2" t="s">
        <v>6</v>
      </c>
      <c r="J3" s="2" t="s">
        <v>7</v>
      </c>
      <c r="K3" s="161"/>
      <c r="L3" s="2" t="s">
        <v>9</v>
      </c>
      <c r="M3" s="2" t="s">
        <v>10</v>
      </c>
      <c r="N3" s="2" t="s">
        <v>11</v>
      </c>
      <c r="O3" s="20" t="s">
        <v>12</v>
      </c>
      <c r="P3" s="176"/>
      <c r="Q3" s="102" t="s">
        <v>1</v>
      </c>
      <c r="R3" s="103" t="s">
        <v>2</v>
      </c>
      <c r="S3" s="177" t="s">
        <v>3</v>
      </c>
      <c r="T3" s="178"/>
      <c r="U3" s="161"/>
      <c r="V3" s="2" t="s">
        <v>15</v>
      </c>
      <c r="W3" s="2" t="s">
        <v>16</v>
      </c>
      <c r="X3" s="20" t="s">
        <v>17</v>
      </c>
      <c r="Y3" s="18" t="s">
        <v>18</v>
      </c>
      <c r="Z3" s="19" t="s">
        <v>19</v>
      </c>
      <c r="AA3" s="2" t="s">
        <v>20</v>
      </c>
      <c r="AB3" s="20" t="s">
        <v>21</v>
      </c>
      <c r="AC3" s="18" t="s">
        <v>22</v>
      </c>
      <c r="AD3" s="19" t="s">
        <v>19</v>
      </c>
      <c r="AE3" s="2" t="s">
        <v>20</v>
      </c>
      <c r="AF3" s="2" t="s">
        <v>21</v>
      </c>
      <c r="AG3" s="2" t="s">
        <v>23</v>
      </c>
      <c r="AH3" s="161"/>
      <c r="AI3" s="2" t="s">
        <v>25</v>
      </c>
      <c r="AJ3" s="2" t="s">
        <v>6</v>
      </c>
      <c r="AK3" s="2" t="s">
        <v>26</v>
      </c>
      <c r="AL3" s="161"/>
      <c r="AM3" s="2" t="s">
        <v>28</v>
      </c>
      <c r="AN3" s="2" t="s">
        <v>29</v>
      </c>
      <c r="AO3" s="163" t="s">
        <v>30</v>
      </c>
      <c r="AP3" s="179"/>
      <c r="AQ3" s="2" t="s">
        <v>31</v>
      </c>
      <c r="AR3" s="161"/>
      <c r="AS3" s="2" t="s">
        <v>1</v>
      </c>
      <c r="AT3" s="2" t="s">
        <v>2</v>
      </c>
      <c r="AU3" s="163" t="s">
        <v>3</v>
      </c>
      <c r="AV3" s="164"/>
      <c r="AW3" s="162"/>
      <c r="AX3" s="2" t="s">
        <v>72</v>
      </c>
      <c r="AY3" s="2" t="s">
        <v>6</v>
      </c>
      <c r="AZ3" s="2" t="s">
        <v>26</v>
      </c>
      <c r="BA3" s="161"/>
      <c r="BB3" s="2" t="s">
        <v>9</v>
      </c>
      <c r="BC3" s="2" t="s">
        <v>10</v>
      </c>
      <c r="BD3" s="2" t="s">
        <v>11</v>
      </c>
      <c r="BE3" s="2" t="s">
        <v>74</v>
      </c>
      <c r="BF3" s="14"/>
    </row>
    <row r="4" spans="1:58" x14ac:dyDescent="0.2">
      <c r="A4" s="115" t="s">
        <v>146</v>
      </c>
      <c r="B4" s="116" t="s">
        <v>147</v>
      </c>
      <c r="C4" s="15">
        <v>1</v>
      </c>
      <c r="D4" s="7">
        <v>2</v>
      </c>
      <c r="E4" s="7">
        <v>3</v>
      </c>
      <c r="F4" s="7">
        <v>4</v>
      </c>
      <c r="G4" s="7">
        <v>5</v>
      </c>
      <c r="H4" s="7">
        <v>6</v>
      </c>
      <c r="I4" s="7">
        <v>7</v>
      </c>
      <c r="J4" s="7">
        <v>8</v>
      </c>
      <c r="K4" s="7">
        <v>9</v>
      </c>
      <c r="L4" s="7">
        <v>10</v>
      </c>
      <c r="M4" s="7">
        <v>11</v>
      </c>
      <c r="N4" s="7">
        <v>12</v>
      </c>
      <c r="O4" s="7">
        <v>13</v>
      </c>
      <c r="P4" s="7">
        <v>14</v>
      </c>
      <c r="Q4" s="7">
        <v>15</v>
      </c>
      <c r="R4" s="7">
        <v>16</v>
      </c>
      <c r="S4" s="165">
        <v>17</v>
      </c>
      <c r="T4" s="166"/>
      <c r="U4" s="7"/>
      <c r="V4" s="7">
        <v>18</v>
      </c>
      <c r="W4" s="7">
        <v>19</v>
      </c>
      <c r="X4" s="7">
        <v>20</v>
      </c>
      <c r="Y4" s="8">
        <v>21</v>
      </c>
      <c r="Z4" s="7">
        <v>22</v>
      </c>
      <c r="AA4" s="7">
        <v>23</v>
      </c>
      <c r="AB4" s="7">
        <v>24</v>
      </c>
      <c r="AC4" s="8">
        <v>25</v>
      </c>
      <c r="AD4" s="7">
        <v>26</v>
      </c>
      <c r="AE4" s="7">
        <v>27</v>
      </c>
      <c r="AF4" s="7">
        <v>28</v>
      </c>
      <c r="AG4" s="7">
        <v>29</v>
      </c>
      <c r="AH4" s="7">
        <v>30</v>
      </c>
      <c r="AI4" s="7">
        <v>31</v>
      </c>
      <c r="AJ4" s="7">
        <v>32</v>
      </c>
      <c r="AK4" s="7">
        <v>33</v>
      </c>
      <c r="AL4" s="7">
        <v>34</v>
      </c>
      <c r="AM4" s="7">
        <v>35</v>
      </c>
      <c r="AN4" s="7">
        <v>36</v>
      </c>
      <c r="AO4" s="165">
        <v>37</v>
      </c>
      <c r="AP4" s="166"/>
      <c r="AQ4" s="7">
        <v>38</v>
      </c>
      <c r="AR4" s="7">
        <v>39</v>
      </c>
      <c r="AS4" s="7">
        <v>40</v>
      </c>
      <c r="AT4" s="7">
        <v>41</v>
      </c>
      <c r="AU4" s="165">
        <v>42</v>
      </c>
      <c r="AV4" s="166"/>
      <c r="AW4" s="7">
        <v>43</v>
      </c>
      <c r="AX4" s="7">
        <v>44</v>
      </c>
      <c r="AY4" s="7">
        <v>45</v>
      </c>
      <c r="AZ4" s="7">
        <v>46</v>
      </c>
      <c r="BA4" s="7">
        <v>47</v>
      </c>
      <c r="BB4" s="7">
        <v>48</v>
      </c>
      <c r="BC4" s="7">
        <v>49</v>
      </c>
      <c r="BD4" s="7">
        <v>50</v>
      </c>
      <c r="BE4" s="7">
        <v>51</v>
      </c>
      <c r="BF4" s="7">
        <v>52</v>
      </c>
    </row>
    <row r="5" spans="1:58" x14ac:dyDescent="0.2">
      <c r="A5" s="187" t="s">
        <v>148</v>
      </c>
      <c r="B5" s="127" t="s">
        <v>172</v>
      </c>
      <c r="C5" s="53">
        <v>4</v>
      </c>
      <c r="D5" s="53">
        <v>2</v>
      </c>
      <c r="E5" s="53">
        <v>4</v>
      </c>
      <c r="F5" s="53">
        <v>2</v>
      </c>
      <c r="G5" s="53">
        <v>4</v>
      </c>
      <c r="H5" s="53">
        <v>2</v>
      </c>
      <c r="I5" s="53">
        <v>4</v>
      </c>
      <c r="J5" s="53">
        <v>2</v>
      </c>
      <c r="K5" s="53">
        <v>4</v>
      </c>
      <c r="L5" s="53">
        <v>2</v>
      </c>
      <c r="M5" s="53">
        <v>4</v>
      </c>
      <c r="N5" s="53">
        <v>2</v>
      </c>
      <c r="O5" s="14"/>
      <c r="P5" s="14"/>
      <c r="Q5" s="14"/>
      <c r="R5" s="139"/>
      <c r="S5" s="24"/>
      <c r="T5" s="55"/>
      <c r="U5" s="51">
        <v>36</v>
      </c>
      <c r="V5" s="71"/>
      <c r="W5" s="65"/>
      <c r="X5" s="14"/>
      <c r="Y5" s="65"/>
      <c r="Z5" s="14"/>
      <c r="AA5" s="14"/>
      <c r="AB5" s="65"/>
      <c r="AC5" s="65"/>
      <c r="AD5" s="14"/>
      <c r="AE5" s="65"/>
      <c r="AF5" s="14"/>
      <c r="AG5" s="14"/>
      <c r="AH5" s="65"/>
      <c r="AI5" s="65"/>
      <c r="AJ5" s="14"/>
      <c r="AK5" s="65"/>
      <c r="AL5" s="65"/>
      <c r="AM5" s="65"/>
      <c r="AN5" s="65"/>
      <c r="AO5" s="65"/>
      <c r="AP5" s="139"/>
      <c r="AQ5" s="78"/>
      <c r="AR5" s="78"/>
      <c r="AS5" s="78"/>
      <c r="AT5" s="14"/>
      <c r="AU5" s="14"/>
      <c r="AV5" s="30"/>
      <c r="AW5" s="29"/>
      <c r="AX5" s="13"/>
      <c r="AY5" s="13"/>
      <c r="AZ5" s="13"/>
      <c r="BA5" s="13"/>
      <c r="BB5" s="13"/>
      <c r="BC5" s="13"/>
      <c r="BD5" s="13"/>
      <c r="BE5" s="13"/>
      <c r="BF5" s="101"/>
    </row>
    <row r="6" spans="1:58" x14ac:dyDescent="0.2">
      <c r="A6" s="188"/>
      <c r="B6" s="131" t="s">
        <v>173</v>
      </c>
      <c r="C6" s="53"/>
      <c r="D6" s="59"/>
      <c r="E6" s="59"/>
      <c r="F6" s="59"/>
      <c r="G6" s="59"/>
      <c r="H6" s="59"/>
      <c r="I6" s="59"/>
      <c r="J6" s="59"/>
      <c r="K6" s="59"/>
      <c r="L6" s="59"/>
      <c r="M6" s="59"/>
      <c r="N6" s="53"/>
      <c r="O6" s="53">
        <v>2</v>
      </c>
      <c r="P6" s="53"/>
      <c r="Q6" s="53"/>
      <c r="R6" s="139"/>
      <c r="S6" s="24"/>
      <c r="T6" s="55"/>
      <c r="U6" s="51">
        <v>2</v>
      </c>
      <c r="V6" s="71"/>
      <c r="W6" s="65"/>
      <c r="X6" s="14"/>
      <c r="Y6" s="65"/>
      <c r="Z6" s="14"/>
      <c r="AA6" s="14"/>
      <c r="AB6" s="65"/>
      <c r="AC6" s="65"/>
      <c r="AD6" s="14"/>
      <c r="AE6" s="65"/>
      <c r="AF6" s="14"/>
      <c r="AG6" s="14"/>
      <c r="AH6" s="65"/>
      <c r="AI6" s="65"/>
      <c r="AJ6" s="14"/>
      <c r="AK6" s="65"/>
      <c r="AL6" s="65"/>
      <c r="AM6" s="65"/>
      <c r="AN6" s="65"/>
      <c r="AO6" s="65"/>
      <c r="AP6" s="139"/>
      <c r="AQ6" s="78"/>
      <c r="AR6" s="78"/>
      <c r="AS6" s="78"/>
      <c r="AT6" s="14"/>
      <c r="AU6" s="14"/>
      <c r="AV6" s="30"/>
      <c r="AW6" s="29"/>
      <c r="AX6" s="13"/>
      <c r="AY6" s="13"/>
      <c r="AZ6" s="13"/>
      <c r="BA6" s="13"/>
      <c r="BB6" s="13"/>
      <c r="BC6" s="13"/>
      <c r="BD6" s="13"/>
      <c r="BE6" s="13"/>
      <c r="BF6" s="101"/>
    </row>
    <row r="7" spans="1:58" ht="16.5" x14ac:dyDescent="0.2">
      <c r="A7" s="113" t="s">
        <v>149</v>
      </c>
      <c r="B7" s="128" t="s">
        <v>116</v>
      </c>
      <c r="C7" s="53">
        <v>2</v>
      </c>
      <c r="D7" s="59">
        <v>2</v>
      </c>
      <c r="E7" s="59">
        <v>2</v>
      </c>
      <c r="F7" s="59">
        <v>2</v>
      </c>
      <c r="G7" s="59">
        <v>2</v>
      </c>
      <c r="H7" s="59">
        <v>2</v>
      </c>
      <c r="I7" s="59">
        <v>2</v>
      </c>
      <c r="J7" s="59">
        <v>2</v>
      </c>
      <c r="K7" s="59">
        <v>2</v>
      </c>
      <c r="L7" s="59">
        <v>2</v>
      </c>
      <c r="M7" s="59">
        <v>2</v>
      </c>
      <c r="N7" s="14">
        <v>2</v>
      </c>
      <c r="O7" s="14"/>
      <c r="P7" s="53"/>
      <c r="Q7" s="53"/>
      <c r="R7" s="139"/>
      <c r="S7" s="24"/>
      <c r="T7" s="55"/>
      <c r="U7" s="51">
        <v>24</v>
      </c>
      <c r="V7" s="71"/>
      <c r="W7" s="65">
        <v>2</v>
      </c>
      <c r="X7" s="14">
        <v>2</v>
      </c>
      <c r="Y7" s="65">
        <v>2</v>
      </c>
      <c r="Z7" s="14">
        <v>2</v>
      </c>
      <c r="AA7" s="65">
        <v>2</v>
      </c>
      <c r="AB7" s="65">
        <v>2</v>
      </c>
      <c r="AC7" s="65">
        <v>2</v>
      </c>
      <c r="AD7" s="65">
        <v>2</v>
      </c>
      <c r="AE7" s="65">
        <v>2</v>
      </c>
      <c r="AF7" s="65">
        <v>2</v>
      </c>
      <c r="AG7" s="14">
        <v>2</v>
      </c>
      <c r="AH7" s="65">
        <v>2</v>
      </c>
      <c r="AI7" s="65">
        <v>2</v>
      </c>
      <c r="AJ7" s="65">
        <v>2</v>
      </c>
      <c r="AK7" s="65">
        <v>2</v>
      </c>
      <c r="AL7" s="65">
        <v>2</v>
      </c>
      <c r="AM7" s="65">
        <v>2</v>
      </c>
      <c r="AN7" s="65">
        <v>2</v>
      </c>
      <c r="AO7" s="65"/>
      <c r="AP7" s="139"/>
      <c r="AQ7" s="78"/>
      <c r="AR7" s="78"/>
      <c r="AS7" s="78"/>
      <c r="AT7" s="14"/>
      <c r="AU7" s="14"/>
      <c r="AV7" s="30"/>
      <c r="AW7" s="29">
        <v>36</v>
      </c>
      <c r="AX7" s="13"/>
      <c r="AY7" s="13"/>
      <c r="AZ7" s="13"/>
      <c r="BA7" s="13"/>
      <c r="BB7" s="13"/>
      <c r="BC7" s="13"/>
      <c r="BD7" s="13"/>
      <c r="BE7" s="13"/>
      <c r="BF7" s="101"/>
    </row>
    <row r="8" spans="1:58" x14ac:dyDescent="0.2">
      <c r="A8" s="180" t="s">
        <v>150</v>
      </c>
      <c r="B8" s="130" t="s">
        <v>174</v>
      </c>
      <c r="C8" s="53">
        <v>2</v>
      </c>
      <c r="D8" s="59">
        <v>2</v>
      </c>
      <c r="E8" s="59">
        <v>2</v>
      </c>
      <c r="F8" s="59">
        <v>2</v>
      </c>
      <c r="G8" s="59">
        <v>2</v>
      </c>
      <c r="H8" s="59"/>
      <c r="I8" s="59"/>
      <c r="J8" s="59"/>
      <c r="K8" s="59"/>
      <c r="L8" s="59"/>
      <c r="M8" s="59"/>
      <c r="N8" s="14"/>
      <c r="O8" s="14"/>
      <c r="P8" s="53"/>
      <c r="Q8" s="53"/>
      <c r="R8" s="139"/>
      <c r="S8" s="24"/>
      <c r="T8" s="55"/>
      <c r="U8" s="51">
        <v>10</v>
      </c>
      <c r="V8" s="71"/>
      <c r="W8" s="65"/>
      <c r="X8" s="14"/>
      <c r="Y8" s="65"/>
      <c r="Z8" s="14"/>
      <c r="AA8" s="14"/>
      <c r="AB8" s="65"/>
      <c r="AC8" s="65"/>
      <c r="AD8" s="14"/>
      <c r="AE8" s="65"/>
      <c r="AF8" s="14"/>
      <c r="AG8" s="14"/>
      <c r="AH8" s="65"/>
      <c r="AI8" s="65"/>
      <c r="AJ8" s="65"/>
      <c r="AK8" s="65"/>
      <c r="AL8" s="65"/>
      <c r="AM8" s="65"/>
      <c r="AN8" s="65"/>
      <c r="AO8" s="65"/>
      <c r="AP8" s="139"/>
      <c r="AQ8" s="78"/>
      <c r="AR8" s="78"/>
      <c r="AS8" s="78"/>
      <c r="AT8" s="14"/>
      <c r="AU8" s="14"/>
      <c r="AV8" s="30"/>
      <c r="AW8" s="29"/>
      <c r="AX8" s="13"/>
      <c r="AY8" s="13"/>
      <c r="AZ8" s="13"/>
      <c r="BA8" s="13"/>
      <c r="BB8" s="13"/>
      <c r="BC8" s="13"/>
      <c r="BD8" s="13"/>
      <c r="BE8" s="13"/>
      <c r="BF8" s="101"/>
    </row>
    <row r="9" spans="1:58" x14ac:dyDescent="0.2">
      <c r="A9" s="182"/>
      <c r="B9" s="130" t="s">
        <v>115</v>
      </c>
      <c r="C9" s="113">
        <v>2</v>
      </c>
      <c r="D9" s="59">
        <v>2</v>
      </c>
      <c r="E9" s="59">
        <v>2</v>
      </c>
      <c r="F9" s="59">
        <v>2</v>
      </c>
      <c r="G9" s="59">
        <v>2</v>
      </c>
      <c r="H9" s="59">
        <v>2</v>
      </c>
      <c r="I9" s="59">
        <v>2</v>
      </c>
      <c r="J9" s="59">
        <v>4</v>
      </c>
      <c r="K9" s="59">
        <v>2</v>
      </c>
      <c r="L9" s="59">
        <v>4</v>
      </c>
      <c r="M9" s="59">
        <v>4</v>
      </c>
      <c r="N9" s="53">
        <v>4</v>
      </c>
      <c r="O9" s="53"/>
      <c r="P9" s="53"/>
      <c r="Q9" s="53"/>
      <c r="R9" s="139"/>
      <c r="S9" s="24"/>
      <c r="T9" s="55"/>
      <c r="U9" s="51">
        <v>32</v>
      </c>
      <c r="V9" s="71"/>
      <c r="W9" s="14">
        <v>4</v>
      </c>
      <c r="X9" s="65">
        <v>4</v>
      </c>
      <c r="Y9" s="65">
        <v>2</v>
      </c>
      <c r="Z9" s="65">
        <v>2</v>
      </c>
      <c r="AA9" s="14">
        <v>2</v>
      </c>
      <c r="AB9" s="65">
        <v>2</v>
      </c>
      <c r="AC9" s="65">
        <v>2</v>
      </c>
      <c r="AD9" s="14">
        <v>2</v>
      </c>
      <c r="AE9" s="65">
        <v>2</v>
      </c>
      <c r="AF9" s="65">
        <v>2</v>
      </c>
      <c r="AG9" s="65">
        <v>2</v>
      </c>
      <c r="AH9" s="65">
        <v>2</v>
      </c>
      <c r="AI9" s="65">
        <v>2</v>
      </c>
      <c r="AJ9" s="65">
        <v>2</v>
      </c>
      <c r="AK9" s="65">
        <v>2</v>
      </c>
      <c r="AL9" s="65">
        <v>2</v>
      </c>
      <c r="AM9" s="65">
        <v>2</v>
      </c>
      <c r="AN9" s="65">
        <v>2</v>
      </c>
      <c r="AO9" s="65"/>
      <c r="AP9" s="139"/>
      <c r="AQ9" s="78"/>
      <c r="AR9" s="78"/>
      <c r="AS9" s="78"/>
      <c r="AT9" s="14"/>
      <c r="AU9" s="14"/>
      <c r="AV9" s="30"/>
      <c r="AW9" s="29">
        <v>40</v>
      </c>
      <c r="AX9" s="13"/>
      <c r="AY9" s="13"/>
      <c r="AZ9" s="13"/>
      <c r="BA9" s="13"/>
      <c r="BB9" s="13"/>
      <c r="BC9" s="13"/>
      <c r="BD9" s="13"/>
      <c r="BE9" s="13"/>
      <c r="BF9" s="101"/>
    </row>
    <row r="10" spans="1:58" x14ac:dyDescent="0.2">
      <c r="A10" s="180" t="s">
        <v>151</v>
      </c>
      <c r="B10" s="114" t="s">
        <v>176</v>
      </c>
      <c r="C10" s="113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3"/>
      <c r="O10" s="53"/>
      <c r="P10" s="53"/>
      <c r="Q10" s="53"/>
      <c r="R10" s="139"/>
      <c r="S10" s="24"/>
      <c r="T10" s="55"/>
      <c r="U10" s="51"/>
      <c r="V10" s="71"/>
      <c r="W10" s="65"/>
      <c r="X10" s="14">
        <v>2</v>
      </c>
      <c r="Y10" s="65">
        <v>4</v>
      </c>
      <c r="Z10" s="14">
        <v>2</v>
      </c>
      <c r="AA10" s="14">
        <v>2</v>
      </c>
      <c r="AB10" s="65">
        <v>2</v>
      </c>
      <c r="AC10" s="65">
        <v>2</v>
      </c>
      <c r="AD10" s="14">
        <v>2</v>
      </c>
      <c r="AE10" s="65">
        <v>2</v>
      </c>
      <c r="AF10" s="14"/>
      <c r="AG10" s="14"/>
      <c r="AH10" s="65"/>
      <c r="AI10" s="65"/>
      <c r="AJ10" s="65"/>
      <c r="AK10" s="65"/>
      <c r="AL10" s="65"/>
      <c r="AM10" s="65"/>
      <c r="AN10" s="65"/>
      <c r="AO10" s="65"/>
      <c r="AP10" s="139"/>
      <c r="AQ10" s="78"/>
      <c r="AR10" s="78"/>
      <c r="AS10" s="78"/>
      <c r="AT10" s="14"/>
      <c r="AU10" s="14"/>
      <c r="AV10" s="30"/>
      <c r="AW10" s="51">
        <v>18</v>
      </c>
      <c r="AX10" s="13"/>
      <c r="AY10" s="13"/>
      <c r="AZ10" s="13"/>
      <c r="BA10" s="13"/>
      <c r="BB10" s="13"/>
      <c r="BC10" s="13"/>
      <c r="BD10" s="13"/>
      <c r="BE10" s="13"/>
      <c r="BF10" s="101"/>
    </row>
    <row r="11" spans="1:58" x14ac:dyDescent="0.2">
      <c r="A11" s="181"/>
      <c r="B11" s="106" t="s">
        <v>175</v>
      </c>
      <c r="C11" s="12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3"/>
      <c r="O11" s="53"/>
      <c r="P11" s="53"/>
      <c r="Q11" s="53"/>
      <c r="R11" s="139"/>
      <c r="S11" s="24"/>
      <c r="T11" s="55"/>
      <c r="U11" s="51"/>
      <c r="V11" s="71"/>
      <c r="W11" s="65"/>
      <c r="X11" s="14"/>
      <c r="Y11" s="65"/>
      <c r="Z11" s="14"/>
      <c r="AA11" s="14"/>
      <c r="AB11" s="65"/>
      <c r="AC11" s="65"/>
      <c r="AD11" s="14"/>
      <c r="AE11" s="65"/>
      <c r="AF11" s="14">
        <v>4</v>
      </c>
      <c r="AG11" s="14">
        <v>2</v>
      </c>
      <c r="AH11" s="65">
        <v>2</v>
      </c>
      <c r="AI11" s="65">
        <v>2</v>
      </c>
      <c r="AJ11" s="65">
        <v>2</v>
      </c>
      <c r="AK11" s="65">
        <v>2</v>
      </c>
      <c r="AL11" s="65">
        <v>2</v>
      </c>
      <c r="AM11" s="65">
        <v>2</v>
      </c>
      <c r="AN11" s="65">
        <v>2</v>
      </c>
      <c r="AO11" s="65"/>
      <c r="AP11" s="139"/>
      <c r="AQ11" s="78"/>
      <c r="AR11" s="78"/>
      <c r="AS11" s="78"/>
      <c r="AT11" s="14"/>
      <c r="AU11" s="14"/>
      <c r="AV11" s="30"/>
      <c r="AW11" s="51">
        <v>20</v>
      </c>
      <c r="AX11" s="13"/>
      <c r="AY11" s="13"/>
      <c r="AZ11" s="13"/>
      <c r="BA11" s="13"/>
      <c r="BB11" s="13"/>
      <c r="BC11" s="13"/>
      <c r="BD11" s="13"/>
      <c r="BE11" s="13"/>
      <c r="BF11" s="101"/>
    </row>
    <row r="12" spans="1:58" ht="16.5" x14ac:dyDescent="0.2">
      <c r="A12" s="182"/>
      <c r="B12" s="104" t="s">
        <v>178</v>
      </c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3"/>
      <c r="O12" s="53"/>
      <c r="P12" s="53"/>
      <c r="Q12" s="53"/>
      <c r="R12" s="139"/>
      <c r="S12" s="24"/>
      <c r="T12" s="55"/>
      <c r="U12" s="51"/>
      <c r="V12" s="71"/>
      <c r="W12" s="65"/>
      <c r="X12" s="14"/>
      <c r="Y12" s="65"/>
      <c r="Z12" s="14"/>
      <c r="AA12" s="14"/>
      <c r="AB12" s="65"/>
      <c r="AC12" s="65"/>
      <c r="AD12" s="14"/>
      <c r="AE12" s="65"/>
      <c r="AF12" s="14"/>
      <c r="AG12" s="14"/>
      <c r="AH12" s="65"/>
      <c r="AI12" s="65"/>
      <c r="AJ12" s="65"/>
      <c r="AK12" s="65"/>
      <c r="AL12" s="65"/>
      <c r="AM12" s="65"/>
      <c r="AN12" s="65"/>
      <c r="AO12" s="65"/>
      <c r="AP12" s="139"/>
      <c r="AQ12" s="78"/>
      <c r="AR12" s="78"/>
      <c r="AS12" s="78"/>
      <c r="AT12" s="14">
        <v>2</v>
      </c>
      <c r="AU12" s="14"/>
      <c r="AV12" s="30"/>
      <c r="AW12" s="51">
        <v>2</v>
      </c>
      <c r="AX12" s="13"/>
      <c r="AY12" s="13"/>
      <c r="AZ12" s="13"/>
      <c r="BA12" s="13"/>
      <c r="BB12" s="13"/>
      <c r="BC12" s="13"/>
      <c r="BD12" s="13"/>
      <c r="BE12" s="13"/>
      <c r="BF12" s="101"/>
    </row>
    <row r="13" spans="1:58" x14ac:dyDescent="0.2">
      <c r="A13" s="180" t="s">
        <v>152</v>
      </c>
      <c r="B13" s="106" t="s">
        <v>177</v>
      </c>
      <c r="C13" s="113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3"/>
      <c r="O13" s="53"/>
      <c r="P13" s="53"/>
      <c r="Q13" s="53"/>
      <c r="R13" s="139"/>
      <c r="S13" s="24"/>
      <c r="T13" s="55"/>
      <c r="U13" s="51"/>
      <c r="V13" s="71"/>
      <c r="W13" s="14">
        <v>4</v>
      </c>
      <c r="X13" s="65">
        <v>2</v>
      </c>
      <c r="Y13" s="65">
        <v>2</v>
      </c>
      <c r="Z13" s="65">
        <v>2</v>
      </c>
      <c r="AA13" s="65">
        <v>2</v>
      </c>
      <c r="AB13" s="65">
        <v>2</v>
      </c>
      <c r="AC13" s="65">
        <v>2</v>
      </c>
      <c r="AD13" s="65">
        <v>2</v>
      </c>
      <c r="AE13" s="65">
        <v>2</v>
      </c>
      <c r="AF13" s="14">
        <v>2</v>
      </c>
      <c r="AG13" s="14">
        <v>2</v>
      </c>
      <c r="AH13" s="65">
        <v>2</v>
      </c>
      <c r="AI13" s="65">
        <v>2</v>
      </c>
      <c r="AJ13" s="65">
        <v>2</v>
      </c>
      <c r="AK13" s="65">
        <v>2</v>
      </c>
      <c r="AL13" s="65">
        <v>2</v>
      </c>
      <c r="AM13" s="65">
        <v>2</v>
      </c>
      <c r="AN13" s="65">
        <v>2</v>
      </c>
      <c r="AO13" s="65"/>
      <c r="AP13" s="139"/>
      <c r="AQ13" s="78"/>
      <c r="AR13" s="78"/>
      <c r="AS13" s="78"/>
      <c r="AT13" s="14"/>
      <c r="AU13" s="14"/>
      <c r="AV13" s="30"/>
      <c r="AW13" s="51">
        <v>38</v>
      </c>
      <c r="AX13" s="13"/>
      <c r="AY13" s="13"/>
      <c r="AZ13" s="13"/>
      <c r="BA13" s="13"/>
      <c r="BB13" s="13"/>
      <c r="BC13" s="13"/>
      <c r="BD13" s="13"/>
      <c r="BE13" s="13"/>
      <c r="BF13" s="101"/>
    </row>
    <row r="14" spans="1:58" ht="16.5" x14ac:dyDescent="0.2">
      <c r="A14" s="182"/>
      <c r="B14" s="104" t="s">
        <v>128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3"/>
      <c r="O14" s="53"/>
      <c r="P14" s="53"/>
      <c r="Q14" s="53"/>
      <c r="R14" s="139"/>
      <c r="S14" s="24"/>
      <c r="T14" s="55"/>
      <c r="U14" s="51"/>
      <c r="V14" s="71"/>
      <c r="W14" s="65"/>
      <c r="X14" s="14"/>
      <c r="Y14" s="65"/>
      <c r="Z14" s="14"/>
      <c r="AA14" s="14"/>
      <c r="AB14" s="65"/>
      <c r="AC14" s="65"/>
      <c r="AD14" s="14"/>
      <c r="AE14" s="65"/>
      <c r="AF14" s="14"/>
      <c r="AG14" s="14"/>
      <c r="AH14" s="65"/>
      <c r="AI14" s="65"/>
      <c r="AJ14" s="65"/>
      <c r="AK14" s="65"/>
      <c r="AL14" s="65"/>
      <c r="AM14" s="65"/>
      <c r="AN14" s="65"/>
      <c r="AO14" s="65"/>
      <c r="AP14" s="139"/>
      <c r="AQ14" s="78"/>
      <c r="AR14" s="78"/>
      <c r="AS14" s="78"/>
      <c r="AT14" s="14">
        <v>2</v>
      </c>
      <c r="AU14" s="14"/>
      <c r="AV14" s="30"/>
      <c r="AW14" s="51">
        <v>2</v>
      </c>
      <c r="AX14" s="13"/>
      <c r="AY14" s="13"/>
      <c r="AZ14" s="13"/>
      <c r="BA14" s="13"/>
      <c r="BB14" s="13"/>
      <c r="BC14" s="13"/>
      <c r="BD14" s="13"/>
      <c r="BE14" s="13"/>
      <c r="BF14" s="101"/>
    </row>
    <row r="15" spans="1:58" x14ac:dyDescent="0.2">
      <c r="A15" s="119" t="s">
        <v>104</v>
      </c>
      <c r="B15" s="120" t="s">
        <v>105</v>
      </c>
      <c r="C15" s="135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75"/>
      <c r="O15" s="75"/>
      <c r="P15" s="75"/>
      <c r="Q15" s="75"/>
      <c r="R15" s="139"/>
      <c r="S15" s="76"/>
      <c r="T15" s="55"/>
      <c r="U15" s="51"/>
      <c r="V15" s="71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139"/>
      <c r="AQ15" s="78"/>
      <c r="AR15" s="78"/>
      <c r="AS15" s="78"/>
      <c r="AT15" s="66"/>
      <c r="AU15" s="66"/>
      <c r="AV15" s="30"/>
      <c r="AW15" s="29"/>
      <c r="AX15" s="13"/>
      <c r="AY15" s="13"/>
      <c r="AZ15" s="13"/>
      <c r="BA15" s="13"/>
      <c r="BB15" s="13"/>
      <c r="BC15" s="13"/>
      <c r="BD15" s="13"/>
      <c r="BE15" s="13"/>
      <c r="BF15" s="101"/>
    </row>
    <row r="16" spans="1:58" x14ac:dyDescent="0.2">
      <c r="A16" s="180" t="s">
        <v>106</v>
      </c>
      <c r="B16" s="106" t="s">
        <v>129</v>
      </c>
      <c r="C16" s="136">
        <v>10</v>
      </c>
      <c r="D16" s="60">
        <v>10</v>
      </c>
      <c r="E16" s="26">
        <v>10</v>
      </c>
      <c r="F16" s="26">
        <v>10</v>
      </c>
      <c r="G16" s="26">
        <v>10</v>
      </c>
      <c r="H16" s="26">
        <v>10</v>
      </c>
      <c r="I16" s="26">
        <v>10</v>
      </c>
      <c r="J16" s="26"/>
      <c r="K16" s="138"/>
      <c r="L16" s="59"/>
      <c r="M16" s="59"/>
      <c r="N16" s="53"/>
      <c r="O16" s="137"/>
      <c r="P16" s="137"/>
      <c r="Q16" s="53"/>
      <c r="R16" s="139"/>
      <c r="S16" s="24"/>
      <c r="T16" s="55"/>
      <c r="U16" s="51">
        <v>70</v>
      </c>
      <c r="V16" s="71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139"/>
      <c r="AQ16" s="78"/>
      <c r="AR16" s="78"/>
      <c r="AS16" s="78"/>
      <c r="AT16" s="65"/>
      <c r="AU16" s="65"/>
      <c r="AV16" s="30"/>
      <c r="AW16" s="29"/>
      <c r="AX16" s="13"/>
      <c r="AY16" s="13"/>
      <c r="AZ16" s="13"/>
      <c r="BA16" s="13"/>
      <c r="BB16" s="13"/>
      <c r="BC16" s="13"/>
      <c r="BD16" s="13"/>
      <c r="BE16" s="13"/>
      <c r="BF16" s="101"/>
    </row>
    <row r="17" spans="1:58" x14ac:dyDescent="0.2">
      <c r="A17" s="181"/>
      <c r="B17" s="106" t="s">
        <v>130</v>
      </c>
      <c r="C17" s="136">
        <v>4</v>
      </c>
      <c r="D17" s="60">
        <v>6</v>
      </c>
      <c r="E17" s="26">
        <v>4</v>
      </c>
      <c r="F17" s="26">
        <v>6</v>
      </c>
      <c r="G17" s="26">
        <v>2</v>
      </c>
      <c r="H17" s="26">
        <v>4</v>
      </c>
      <c r="I17" s="26">
        <v>2</v>
      </c>
      <c r="J17" s="26">
        <v>6</v>
      </c>
      <c r="K17" s="59">
        <v>8</v>
      </c>
      <c r="L17" s="59">
        <v>8</v>
      </c>
      <c r="M17" s="59">
        <v>4</v>
      </c>
      <c r="N17" s="53">
        <v>4</v>
      </c>
      <c r="O17" s="137"/>
      <c r="P17" s="137"/>
      <c r="Q17" s="53"/>
      <c r="R17" s="139"/>
      <c r="S17" s="24"/>
      <c r="T17" s="55"/>
      <c r="U17" s="51">
        <v>58</v>
      </c>
      <c r="V17" s="71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139"/>
      <c r="AQ17" s="78"/>
      <c r="AR17" s="78"/>
      <c r="AS17" s="78"/>
      <c r="AT17" s="65"/>
      <c r="AU17" s="65"/>
      <c r="AV17" s="30"/>
      <c r="AW17" s="29"/>
      <c r="AX17" s="13"/>
      <c r="AY17" s="13"/>
      <c r="AZ17" s="13"/>
      <c r="BA17" s="13"/>
      <c r="BB17" s="13"/>
      <c r="BC17" s="13"/>
      <c r="BD17" s="13"/>
      <c r="BE17" s="13"/>
      <c r="BF17" s="101"/>
    </row>
    <row r="18" spans="1:58" ht="16.5" x14ac:dyDescent="0.2">
      <c r="A18" s="182"/>
      <c r="B18" s="104" t="s">
        <v>131</v>
      </c>
      <c r="C18" s="12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3"/>
      <c r="O18" s="53">
        <v>18</v>
      </c>
      <c r="P18" s="53"/>
      <c r="Q18" s="53"/>
      <c r="R18" s="139"/>
      <c r="S18" s="24"/>
      <c r="T18" s="55"/>
      <c r="U18" s="51">
        <v>18</v>
      </c>
      <c r="V18" s="71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139"/>
      <c r="AQ18" s="78"/>
      <c r="AR18" s="78"/>
      <c r="AS18" s="78"/>
      <c r="AT18" s="65"/>
      <c r="AU18" s="65"/>
      <c r="AV18" s="30"/>
      <c r="AW18" s="29"/>
      <c r="AX18" s="13"/>
      <c r="AY18" s="13"/>
      <c r="AZ18" s="13"/>
      <c r="BA18" s="13"/>
      <c r="BB18" s="13"/>
      <c r="BC18" s="13"/>
      <c r="BD18" s="13"/>
      <c r="BE18" s="13"/>
      <c r="BF18" s="101"/>
    </row>
    <row r="19" spans="1:58" x14ac:dyDescent="0.2">
      <c r="A19" s="180" t="s">
        <v>107</v>
      </c>
      <c r="B19" s="106" t="s">
        <v>134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3"/>
      <c r="O19" s="53"/>
      <c r="P19" s="53"/>
      <c r="Q19" s="53"/>
      <c r="R19" s="139"/>
      <c r="S19" s="24"/>
      <c r="T19" s="55"/>
      <c r="U19" s="51"/>
      <c r="V19" s="71"/>
      <c r="W19" s="65">
        <v>4</v>
      </c>
      <c r="X19" s="65">
        <v>4</v>
      </c>
      <c r="Y19" s="65">
        <v>2</v>
      </c>
      <c r="Z19" s="65">
        <v>2</v>
      </c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139"/>
      <c r="AQ19" s="78"/>
      <c r="AR19" s="78"/>
      <c r="AS19" s="78"/>
      <c r="AT19" s="65"/>
      <c r="AU19" s="65"/>
      <c r="AV19" s="30"/>
      <c r="AW19" s="29">
        <v>12</v>
      </c>
      <c r="AX19" s="13"/>
      <c r="AY19" s="13"/>
      <c r="AZ19" s="13"/>
      <c r="BA19" s="13"/>
      <c r="BB19" s="13"/>
      <c r="BC19" s="13"/>
      <c r="BD19" s="13"/>
      <c r="BE19" s="13"/>
      <c r="BF19" s="101"/>
    </row>
    <row r="20" spans="1:58" x14ac:dyDescent="0.2">
      <c r="A20" s="181"/>
      <c r="B20" s="106" t="s">
        <v>182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3"/>
      <c r="O20" s="53"/>
      <c r="P20" s="53"/>
      <c r="Q20" s="53"/>
      <c r="R20" s="139"/>
      <c r="S20" s="24"/>
      <c r="T20" s="55"/>
      <c r="U20" s="51"/>
      <c r="V20" s="71"/>
      <c r="W20" s="65"/>
      <c r="X20" s="65"/>
      <c r="Y20" s="65"/>
      <c r="Z20" s="65"/>
      <c r="AA20" s="65">
        <v>2</v>
      </c>
      <c r="AB20" s="65">
        <v>2</v>
      </c>
      <c r="AC20" s="65">
        <v>2</v>
      </c>
      <c r="AD20" s="65">
        <v>2</v>
      </c>
      <c r="AE20" s="65">
        <v>2</v>
      </c>
      <c r="AF20" s="65">
        <v>2</v>
      </c>
      <c r="AG20" s="65">
        <v>2</v>
      </c>
      <c r="AH20" s="65">
        <v>2</v>
      </c>
      <c r="AI20" s="65">
        <v>2</v>
      </c>
      <c r="AJ20" s="65">
        <v>2</v>
      </c>
      <c r="AK20" s="65">
        <v>2</v>
      </c>
      <c r="AL20" s="65">
        <v>2</v>
      </c>
      <c r="AM20" s="65">
        <v>2</v>
      </c>
      <c r="AN20" s="65">
        <v>2</v>
      </c>
      <c r="AO20" s="65"/>
      <c r="AP20" s="139"/>
      <c r="AQ20" s="78"/>
      <c r="AR20" s="78"/>
      <c r="AS20" s="78"/>
      <c r="AT20" s="65"/>
      <c r="AU20" s="65"/>
      <c r="AV20" s="30"/>
      <c r="AW20" s="29">
        <v>28</v>
      </c>
      <c r="AX20" s="13"/>
      <c r="AY20" s="13"/>
      <c r="AZ20" s="13"/>
      <c r="BA20" s="13"/>
      <c r="BB20" s="13"/>
      <c r="BC20" s="13"/>
      <c r="BD20" s="13"/>
      <c r="BE20" s="13"/>
      <c r="BF20" s="101"/>
    </row>
    <row r="21" spans="1:58" x14ac:dyDescent="0.2">
      <c r="A21" s="182"/>
      <c r="B21" s="106" t="s">
        <v>183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3"/>
      <c r="O21" s="53"/>
      <c r="P21" s="53"/>
      <c r="Q21" s="53"/>
      <c r="R21" s="139"/>
      <c r="S21" s="24"/>
      <c r="T21" s="55"/>
      <c r="U21" s="51"/>
      <c r="V21" s="71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139"/>
      <c r="AQ21" s="78"/>
      <c r="AR21" s="78"/>
      <c r="AS21" s="78"/>
      <c r="AT21" s="65">
        <v>2</v>
      </c>
      <c r="AU21" s="65"/>
      <c r="AV21" s="30"/>
      <c r="AW21" s="29">
        <v>2</v>
      </c>
      <c r="AX21" s="13"/>
      <c r="AY21" s="13"/>
      <c r="AZ21" s="13"/>
      <c r="BA21" s="13"/>
      <c r="BB21" s="13"/>
      <c r="BC21" s="13"/>
      <c r="BD21" s="13"/>
      <c r="BE21" s="13"/>
      <c r="BF21" s="101"/>
    </row>
    <row r="22" spans="1:58" ht="16.5" x14ac:dyDescent="0.2">
      <c r="A22" s="180" t="s">
        <v>108</v>
      </c>
      <c r="B22" s="106" t="s">
        <v>179</v>
      </c>
      <c r="C22" s="59">
        <v>4</v>
      </c>
      <c r="D22" s="59">
        <v>4</v>
      </c>
      <c r="E22" s="59">
        <v>4</v>
      </c>
      <c r="F22" s="59">
        <v>4</v>
      </c>
      <c r="G22" s="59"/>
      <c r="H22" s="59"/>
      <c r="I22" s="59"/>
      <c r="J22" s="59"/>
      <c r="K22" s="59"/>
      <c r="L22" s="59"/>
      <c r="M22" s="59"/>
      <c r="N22" s="53"/>
      <c r="O22" s="53"/>
      <c r="P22" s="53"/>
      <c r="Q22" s="53"/>
      <c r="R22" s="139"/>
      <c r="S22" s="24"/>
      <c r="T22" s="55"/>
      <c r="U22" s="51">
        <v>16</v>
      </c>
      <c r="V22" s="71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139"/>
      <c r="AQ22" s="78"/>
      <c r="AR22" s="78"/>
      <c r="AS22" s="78"/>
      <c r="AT22" s="65"/>
      <c r="AU22" s="65"/>
      <c r="AV22" s="30"/>
      <c r="AW22" s="29"/>
      <c r="AX22" s="13"/>
      <c r="AY22" s="13"/>
      <c r="AZ22" s="13"/>
      <c r="BA22" s="13"/>
      <c r="BB22" s="13"/>
      <c r="BC22" s="13"/>
      <c r="BD22" s="13"/>
      <c r="BE22" s="13"/>
      <c r="BF22" s="101"/>
    </row>
    <row r="23" spans="1:58" ht="16.5" x14ac:dyDescent="0.2">
      <c r="A23" s="181"/>
      <c r="B23" s="106" t="s">
        <v>180</v>
      </c>
      <c r="C23" s="59"/>
      <c r="D23" s="59"/>
      <c r="E23" s="59"/>
      <c r="F23" s="59"/>
      <c r="G23" s="59">
        <v>4</v>
      </c>
      <c r="H23" s="59">
        <v>4</v>
      </c>
      <c r="I23" s="59">
        <v>4</v>
      </c>
      <c r="J23" s="59">
        <v>4</v>
      </c>
      <c r="K23" s="59">
        <v>4</v>
      </c>
      <c r="L23" s="59">
        <v>4</v>
      </c>
      <c r="M23" s="59">
        <v>2</v>
      </c>
      <c r="N23" s="53">
        <v>2</v>
      </c>
      <c r="O23" s="53"/>
      <c r="P23" s="53"/>
      <c r="Q23" s="53"/>
      <c r="R23" s="139"/>
      <c r="S23" s="24"/>
      <c r="T23" s="55"/>
      <c r="U23" s="51">
        <v>28</v>
      </c>
      <c r="V23" s="71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139"/>
      <c r="AQ23" s="78"/>
      <c r="AR23" s="78"/>
      <c r="AS23" s="78"/>
      <c r="AT23" s="65"/>
      <c r="AU23" s="65"/>
      <c r="AV23" s="30"/>
      <c r="AW23" s="29"/>
      <c r="AX23" s="13"/>
      <c r="AY23" s="13"/>
      <c r="AZ23" s="13"/>
      <c r="BA23" s="13"/>
      <c r="BB23" s="13"/>
      <c r="BC23" s="13"/>
      <c r="BD23" s="13"/>
      <c r="BE23" s="13"/>
      <c r="BF23" s="101"/>
    </row>
    <row r="24" spans="1:58" ht="16.5" x14ac:dyDescent="0.2">
      <c r="A24" s="181"/>
      <c r="B24" s="132" t="s">
        <v>181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3"/>
      <c r="O24" s="53">
        <v>2</v>
      </c>
      <c r="P24" s="53"/>
      <c r="Q24" s="53"/>
      <c r="R24" s="139"/>
      <c r="S24" s="24"/>
      <c r="T24" s="55"/>
      <c r="U24" s="51">
        <v>2</v>
      </c>
      <c r="V24" s="71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139"/>
      <c r="AQ24" s="78"/>
      <c r="AR24" s="78"/>
      <c r="AS24" s="78"/>
      <c r="AT24" s="65"/>
      <c r="AU24" s="65"/>
      <c r="AV24" s="30"/>
      <c r="AW24" s="29"/>
      <c r="AX24" s="13"/>
      <c r="AY24" s="13"/>
      <c r="AZ24" s="13"/>
      <c r="BA24" s="13"/>
      <c r="BB24" s="13"/>
      <c r="BC24" s="13"/>
      <c r="BD24" s="13"/>
      <c r="BE24" s="13"/>
      <c r="BF24" s="101"/>
    </row>
    <row r="25" spans="1:58" ht="16.5" x14ac:dyDescent="0.2">
      <c r="A25" s="182"/>
      <c r="B25" s="104" t="s">
        <v>184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3"/>
      <c r="O25" s="53">
        <v>2</v>
      </c>
      <c r="P25" s="53"/>
      <c r="Q25" s="53"/>
      <c r="R25" s="139"/>
      <c r="S25" s="24"/>
      <c r="T25" s="55"/>
      <c r="U25" s="51">
        <v>2</v>
      </c>
      <c r="V25" s="71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139"/>
      <c r="AQ25" s="78"/>
      <c r="AR25" s="78"/>
      <c r="AS25" s="78"/>
      <c r="AT25" s="65"/>
      <c r="AU25" s="65"/>
      <c r="AV25" s="30"/>
      <c r="AW25" s="29"/>
      <c r="AX25" s="13"/>
      <c r="AY25" s="13"/>
      <c r="AZ25" s="13"/>
      <c r="BA25" s="13"/>
      <c r="BB25" s="13"/>
      <c r="BC25" s="13"/>
      <c r="BD25" s="13"/>
      <c r="BE25" s="13"/>
      <c r="BF25" s="101"/>
    </row>
    <row r="26" spans="1:58" ht="16.5" x14ac:dyDescent="0.2">
      <c r="A26" s="105"/>
      <c r="B26" s="106" t="s">
        <v>185</v>
      </c>
      <c r="C26" s="59">
        <v>4</v>
      </c>
      <c r="D26" s="59">
        <v>4</v>
      </c>
      <c r="E26" s="59">
        <v>4</v>
      </c>
      <c r="F26" s="59">
        <v>4</v>
      </c>
      <c r="G26" s="59">
        <v>4</v>
      </c>
      <c r="H26" s="59">
        <v>4</v>
      </c>
      <c r="I26" s="59">
        <v>2</v>
      </c>
      <c r="J26" s="59">
        <v>2</v>
      </c>
      <c r="K26" s="59"/>
      <c r="L26" s="59"/>
      <c r="M26" s="59"/>
      <c r="N26" s="53"/>
      <c r="O26" s="53"/>
      <c r="P26" s="53"/>
      <c r="Q26" s="53"/>
      <c r="R26" s="139"/>
      <c r="S26" s="24"/>
      <c r="T26" s="55"/>
      <c r="U26" s="51">
        <v>28</v>
      </c>
      <c r="V26" s="71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139"/>
      <c r="AQ26" s="78"/>
      <c r="AR26" s="78"/>
      <c r="AS26" s="78"/>
      <c r="AT26" s="65"/>
      <c r="AU26" s="65"/>
      <c r="AV26" s="30"/>
      <c r="AW26" s="29"/>
      <c r="AX26" s="13"/>
      <c r="AY26" s="13"/>
      <c r="AZ26" s="13"/>
      <c r="BA26" s="13"/>
      <c r="BB26" s="13"/>
      <c r="BC26" s="13"/>
      <c r="BD26" s="13"/>
      <c r="BE26" s="13"/>
      <c r="BF26" s="101"/>
    </row>
    <row r="27" spans="1:58" ht="16.5" x14ac:dyDescent="0.2">
      <c r="A27" s="105"/>
      <c r="B27" s="106" t="s">
        <v>132</v>
      </c>
      <c r="C27" s="59"/>
      <c r="D27" s="59"/>
      <c r="E27" s="59"/>
      <c r="F27" s="59"/>
      <c r="G27" s="59">
        <v>2</v>
      </c>
      <c r="H27" s="59">
        <v>4</v>
      </c>
      <c r="I27" s="59">
        <v>4</v>
      </c>
      <c r="J27" s="59">
        <v>4</v>
      </c>
      <c r="K27" s="59">
        <v>4</v>
      </c>
      <c r="L27" s="59">
        <v>4</v>
      </c>
      <c r="M27" s="59">
        <v>4</v>
      </c>
      <c r="N27" s="53">
        <v>2</v>
      </c>
      <c r="O27" s="53"/>
      <c r="P27" s="53"/>
      <c r="Q27" s="53"/>
      <c r="R27" s="139"/>
      <c r="S27" s="24"/>
      <c r="T27" s="55"/>
      <c r="U27" s="51">
        <v>28</v>
      </c>
      <c r="V27" s="71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139"/>
      <c r="AQ27" s="78"/>
      <c r="AR27" s="78"/>
      <c r="AS27" s="78"/>
      <c r="AT27" s="65"/>
      <c r="AU27" s="65"/>
      <c r="AV27" s="30"/>
      <c r="AW27" s="29"/>
      <c r="AX27" s="13"/>
      <c r="AY27" s="13"/>
      <c r="AZ27" s="13"/>
      <c r="BA27" s="13"/>
      <c r="BB27" s="13"/>
      <c r="BC27" s="13"/>
      <c r="BD27" s="13"/>
      <c r="BE27" s="13"/>
      <c r="BF27" s="101"/>
    </row>
    <row r="28" spans="1:58" ht="16.5" x14ac:dyDescent="0.2">
      <c r="A28" s="105"/>
      <c r="B28" s="104" t="s">
        <v>186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3"/>
      <c r="O28" s="53">
        <v>2</v>
      </c>
      <c r="P28" s="53"/>
      <c r="Q28" s="53"/>
      <c r="R28" s="139"/>
      <c r="S28" s="24"/>
      <c r="T28" s="55"/>
      <c r="U28" s="51">
        <v>2</v>
      </c>
      <c r="V28" s="71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139"/>
      <c r="AQ28" s="78"/>
      <c r="AR28" s="78"/>
      <c r="AS28" s="78"/>
      <c r="AT28" s="65"/>
      <c r="AU28" s="65"/>
      <c r="AV28" s="30"/>
      <c r="AW28" s="29"/>
      <c r="AX28" s="13"/>
      <c r="AY28" s="13"/>
      <c r="AZ28" s="13"/>
      <c r="BA28" s="13"/>
      <c r="BB28" s="13"/>
      <c r="BC28" s="13"/>
      <c r="BD28" s="13"/>
      <c r="BE28" s="13"/>
      <c r="BF28" s="101"/>
    </row>
    <row r="29" spans="1:58" ht="16.5" x14ac:dyDescent="0.2">
      <c r="A29" s="105" t="s">
        <v>109</v>
      </c>
      <c r="B29" s="104" t="s">
        <v>133</v>
      </c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3"/>
      <c r="O29" s="53">
        <v>2</v>
      </c>
      <c r="P29" s="53"/>
      <c r="Q29" s="53"/>
      <c r="R29" s="139"/>
      <c r="S29" s="24"/>
      <c r="T29" s="55"/>
      <c r="U29" s="51">
        <v>2</v>
      </c>
      <c r="V29" s="71"/>
      <c r="W29" s="65"/>
      <c r="X29" s="14"/>
      <c r="Y29" s="65"/>
      <c r="Z29" s="14"/>
      <c r="AA29" s="14"/>
      <c r="AB29" s="65"/>
      <c r="AC29" s="65"/>
      <c r="AD29" s="14"/>
      <c r="AE29" s="65"/>
      <c r="AF29" s="14"/>
      <c r="AG29" s="14"/>
      <c r="AH29" s="65"/>
      <c r="AI29" s="65"/>
      <c r="AJ29" s="14"/>
      <c r="AK29" s="65"/>
      <c r="AL29" s="65"/>
      <c r="AM29" s="65"/>
      <c r="AN29" s="65"/>
      <c r="AO29" s="65"/>
      <c r="AP29" s="139"/>
      <c r="AQ29" s="78"/>
      <c r="AR29" s="78"/>
      <c r="AS29" s="78"/>
      <c r="AT29" s="14"/>
      <c r="AU29" s="14"/>
      <c r="AV29" s="30"/>
      <c r="AW29" s="29"/>
      <c r="AX29" s="13"/>
      <c r="AY29" s="13"/>
      <c r="AZ29" s="13"/>
      <c r="BA29" s="13"/>
      <c r="BB29" s="13"/>
      <c r="BC29" s="13"/>
      <c r="BD29" s="13"/>
      <c r="BE29" s="13"/>
      <c r="BF29" s="101"/>
    </row>
    <row r="30" spans="1:58" x14ac:dyDescent="0.2">
      <c r="A30" s="122" t="s">
        <v>111</v>
      </c>
      <c r="B30" s="123" t="s">
        <v>112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124"/>
      <c r="O30" s="124"/>
      <c r="P30" s="124"/>
      <c r="Q30" s="124"/>
      <c r="R30" s="139"/>
      <c r="S30" s="125"/>
      <c r="T30" s="55"/>
      <c r="U30" s="51"/>
      <c r="V30" s="71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139"/>
      <c r="AQ30" s="78"/>
      <c r="AR30" s="78"/>
      <c r="AS30" s="78"/>
      <c r="AT30" s="69"/>
      <c r="AU30" s="69"/>
      <c r="AV30" s="30"/>
      <c r="AW30" s="29"/>
      <c r="AX30" s="13"/>
      <c r="AY30" s="13"/>
      <c r="AZ30" s="13"/>
      <c r="BA30" s="13"/>
      <c r="BB30" s="13"/>
      <c r="BC30" s="13"/>
      <c r="BD30" s="13"/>
      <c r="BE30" s="13"/>
      <c r="BF30" s="101"/>
    </row>
    <row r="31" spans="1:58" ht="24.75" x14ac:dyDescent="0.2">
      <c r="A31" s="119" t="s">
        <v>113</v>
      </c>
      <c r="B31" s="120" t="s">
        <v>153</v>
      </c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75"/>
      <c r="O31" s="75"/>
      <c r="P31" s="75"/>
      <c r="Q31" s="75"/>
      <c r="R31" s="139"/>
      <c r="S31" s="76"/>
      <c r="T31" s="55"/>
      <c r="U31" s="51"/>
      <c r="V31" s="71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139"/>
      <c r="AQ31" s="78"/>
      <c r="AR31" s="78"/>
      <c r="AS31" s="78"/>
      <c r="AT31" s="66"/>
      <c r="AU31" s="66"/>
      <c r="AV31" s="30"/>
      <c r="AW31" s="29"/>
      <c r="AX31" s="13"/>
      <c r="AY31" s="13"/>
      <c r="AZ31" s="13"/>
      <c r="BA31" s="13"/>
      <c r="BB31" s="13"/>
      <c r="BC31" s="13"/>
      <c r="BD31" s="13"/>
      <c r="BE31" s="13"/>
      <c r="BF31" s="101"/>
    </row>
    <row r="32" spans="1:58" ht="16.5" x14ac:dyDescent="0.2">
      <c r="A32" s="180" t="s">
        <v>124</v>
      </c>
      <c r="B32" s="106" t="s">
        <v>187</v>
      </c>
      <c r="C32" s="117"/>
      <c r="D32" s="117"/>
      <c r="E32" s="117"/>
      <c r="F32" s="117"/>
      <c r="G32" s="117"/>
      <c r="H32" s="117"/>
      <c r="I32" s="117"/>
      <c r="J32" s="117">
        <v>4</v>
      </c>
      <c r="K32" s="117">
        <v>4</v>
      </c>
      <c r="L32" s="117">
        <v>4</v>
      </c>
      <c r="M32" s="117">
        <v>4</v>
      </c>
      <c r="N32" s="64">
        <v>8</v>
      </c>
      <c r="O32" s="64"/>
      <c r="P32" s="64"/>
      <c r="Q32" s="64"/>
      <c r="R32" s="139"/>
      <c r="S32" s="118"/>
      <c r="T32" s="55"/>
      <c r="U32" s="51">
        <v>24</v>
      </c>
      <c r="V32" s="71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139"/>
      <c r="AQ32" s="78"/>
      <c r="AR32" s="78"/>
      <c r="AS32" s="78"/>
      <c r="AT32" s="65"/>
      <c r="AU32" s="65"/>
      <c r="AV32" s="30"/>
      <c r="AW32" s="29"/>
      <c r="AX32" s="13"/>
      <c r="AY32" s="13"/>
      <c r="AZ32" s="13"/>
      <c r="BA32" s="13"/>
      <c r="BB32" s="13"/>
      <c r="BC32" s="13"/>
      <c r="BD32" s="13"/>
      <c r="BE32" s="13"/>
      <c r="BF32" s="101"/>
    </row>
    <row r="33" spans="1:58" ht="16.5" x14ac:dyDescent="0.2">
      <c r="A33" s="181"/>
      <c r="B33" s="106" t="s">
        <v>189</v>
      </c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3">
        <v>4</v>
      </c>
      <c r="P33" s="53">
        <v>16</v>
      </c>
      <c r="Q33" s="53">
        <v>16</v>
      </c>
      <c r="R33" s="139"/>
      <c r="S33" s="24"/>
      <c r="T33" s="55"/>
      <c r="U33" s="51">
        <v>36</v>
      </c>
      <c r="V33" s="71"/>
      <c r="W33" s="65"/>
      <c r="X33" s="14"/>
      <c r="Y33" s="65"/>
      <c r="Z33" s="14"/>
      <c r="AA33" s="14"/>
      <c r="AB33" s="65"/>
      <c r="AC33" s="65"/>
      <c r="AD33" s="14"/>
      <c r="AE33" s="65"/>
      <c r="AF33" s="14"/>
      <c r="AG33" s="14"/>
      <c r="AH33" s="65"/>
      <c r="AI33" s="65"/>
      <c r="AJ33" s="14"/>
      <c r="AK33" s="65"/>
      <c r="AL33" s="65"/>
      <c r="AM33" s="65"/>
      <c r="AN33" s="65"/>
      <c r="AO33" s="65"/>
      <c r="AP33" s="139"/>
      <c r="AQ33" s="78"/>
      <c r="AR33" s="78"/>
      <c r="AS33" s="78"/>
      <c r="AT33" s="14"/>
      <c r="AU33" s="14"/>
      <c r="AV33" s="30"/>
      <c r="AW33" s="29"/>
      <c r="AX33" s="13"/>
      <c r="AY33" s="13"/>
      <c r="AZ33" s="13"/>
      <c r="BA33" s="13"/>
      <c r="BB33" s="13"/>
      <c r="BC33" s="13"/>
      <c r="BD33" s="13"/>
      <c r="BE33" s="13"/>
      <c r="BF33" s="101"/>
    </row>
    <row r="34" spans="1:58" ht="16.5" x14ac:dyDescent="0.2">
      <c r="A34" s="182"/>
      <c r="B34" s="104" t="s">
        <v>191</v>
      </c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3"/>
      <c r="O34" s="53"/>
      <c r="P34" s="53"/>
      <c r="Q34" s="53"/>
      <c r="R34" s="139"/>
      <c r="S34" s="24">
        <v>9</v>
      </c>
      <c r="T34" s="55"/>
      <c r="U34" s="51">
        <v>9</v>
      </c>
      <c r="V34" s="71"/>
      <c r="W34" s="65"/>
      <c r="X34" s="14"/>
      <c r="Y34" s="65"/>
      <c r="Z34" s="14"/>
      <c r="AA34" s="14"/>
      <c r="AB34" s="65"/>
      <c r="AC34" s="65"/>
      <c r="AD34" s="14"/>
      <c r="AE34" s="65"/>
      <c r="AF34" s="14"/>
      <c r="AG34" s="14"/>
      <c r="AH34" s="65"/>
      <c r="AI34" s="65"/>
      <c r="AJ34" s="14"/>
      <c r="AK34" s="65"/>
      <c r="AL34" s="65"/>
      <c r="AM34" s="65"/>
      <c r="AN34" s="65"/>
      <c r="AO34" s="65"/>
      <c r="AP34" s="139"/>
      <c r="AQ34" s="78"/>
      <c r="AR34" s="78"/>
      <c r="AS34" s="78"/>
      <c r="AT34" s="14"/>
      <c r="AU34" s="14"/>
      <c r="AV34" s="30"/>
      <c r="AW34" s="29"/>
      <c r="AX34" s="13"/>
      <c r="AY34" s="13"/>
      <c r="AZ34" s="13"/>
      <c r="BA34" s="13"/>
      <c r="BB34" s="13"/>
      <c r="BC34" s="13"/>
      <c r="BD34" s="13"/>
      <c r="BE34" s="13"/>
      <c r="BF34" s="101"/>
    </row>
    <row r="35" spans="1:58" ht="24.75" x14ac:dyDescent="0.2">
      <c r="A35" s="180" t="s">
        <v>125</v>
      </c>
      <c r="B35" s="106" t="s">
        <v>188</v>
      </c>
      <c r="C35" s="59">
        <v>4</v>
      </c>
      <c r="D35" s="59">
        <v>4</v>
      </c>
      <c r="E35" s="59">
        <v>4</v>
      </c>
      <c r="F35" s="59">
        <v>4</v>
      </c>
      <c r="G35" s="59">
        <v>4</v>
      </c>
      <c r="H35" s="59">
        <v>4</v>
      </c>
      <c r="I35" s="59">
        <v>2</v>
      </c>
      <c r="J35" s="59"/>
      <c r="K35" s="59"/>
      <c r="L35" s="59"/>
      <c r="M35" s="59"/>
      <c r="N35" s="53"/>
      <c r="O35" s="53"/>
      <c r="P35" s="53"/>
      <c r="Q35" s="53"/>
      <c r="R35" s="139"/>
      <c r="S35" s="24"/>
      <c r="T35" s="55"/>
      <c r="U35" s="51">
        <v>26</v>
      </c>
      <c r="V35" s="71"/>
      <c r="W35" s="65"/>
      <c r="X35" s="14"/>
      <c r="Y35" s="65"/>
      <c r="Z35" s="14"/>
      <c r="AA35" s="14"/>
      <c r="AB35" s="65"/>
      <c r="AC35" s="65"/>
      <c r="AD35" s="14"/>
      <c r="AE35" s="65"/>
      <c r="AF35" s="14"/>
      <c r="AG35" s="14"/>
      <c r="AH35" s="65"/>
      <c r="AI35" s="65"/>
      <c r="AJ35" s="14"/>
      <c r="AK35" s="65"/>
      <c r="AL35" s="65"/>
      <c r="AM35" s="65"/>
      <c r="AN35" s="65"/>
      <c r="AO35" s="65"/>
      <c r="AP35" s="139"/>
      <c r="AQ35" s="78"/>
      <c r="AR35" s="78"/>
      <c r="AS35" s="78"/>
      <c r="AT35" s="14"/>
      <c r="AU35" s="14"/>
      <c r="AV35" s="30"/>
      <c r="AW35" s="29"/>
      <c r="AX35" s="13"/>
      <c r="AY35" s="13"/>
      <c r="AZ35" s="13"/>
      <c r="BA35" s="13"/>
      <c r="BB35" s="13"/>
      <c r="BC35" s="13"/>
      <c r="BD35" s="13"/>
      <c r="BE35" s="13"/>
      <c r="BF35" s="101"/>
    </row>
    <row r="36" spans="1:58" ht="24.75" x14ac:dyDescent="0.2">
      <c r="A36" s="181"/>
      <c r="B36" s="106" t="s">
        <v>190</v>
      </c>
      <c r="C36" s="59"/>
      <c r="D36" s="59"/>
      <c r="E36" s="59"/>
      <c r="F36" s="59"/>
      <c r="G36" s="59"/>
      <c r="H36" s="59"/>
      <c r="I36" s="59">
        <v>4</v>
      </c>
      <c r="J36" s="59">
        <v>8</v>
      </c>
      <c r="K36" s="59">
        <v>8</v>
      </c>
      <c r="L36" s="59">
        <v>8</v>
      </c>
      <c r="M36" s="59">
        <v>8</v>
      </c>
      <c r="N36" s="53">
        <v>8</v>
      </c>
      <c r="O36" s="53"/>
      <c r="P36" s="53">
        <v>16</v>
      </c>
      <c r="Q36" s="53">
        <v>16</v>
      </c>
      <c r="R36" s="139"/>
      <c r="S36" s="24"/>
      <c r="T36" s="55"/>
      <c r="U36" s="51">
        <v>76</v>
      </c>
      <c r="V36" s="71"/>
      <c r="W36" s="65"/>
      <c r="X36" s="14"/>
      <c r="Y36" s="65"/>
      <c r="Z36" s="14"/>
      <c r="AA36" s="14"/>
      <c r="AB36" s="65"/>
      <c r="AC36" s="65"/>
      <c r="AD36" s="14"/>
      <c r="AE36" s="65"/>
      <c r="AF36" s="14"/>
      <c r="AG36" s="14"/>
      <c r="AH36" s="65"/>
      <c r="AI36" s="65"/>
      <c r="AJ36" s="14"/>
      <c r="AK36" s="65"/>
      <c r="AL36" s="65"/>
      <c r="AM36" s="65"/>
      <c r="AN36" s="65"/>
      <c r="AO36" s="65"/>
      <c r="AP36" s="139"/>
      <c r="AQ36" s="78"/>
      <c r="AR36" s="78"/>
      <c r="AS36" s="78"/>
      <c r="AT36" s="14"/>
      <c r="AU36" s="14"/>
      <c r="AV36" s="30"/>
      <c r="AW36" s="29"/>
      <c r="AX36" s="13"/>
      <c r="AY36" s="13"/>
      <c r="AZ36" s="13"/>
      <c r="BA36" s="13"/>
      <c r="BB36" s="13"/>
      <c r="BC36" s="13"/>
      <c r="BD36" s="13"/>
      <c r="BE36" s="13"/>
      <c r="BF36" s="101"/>
    </row>
    <row r="37" spans="1:58" ht="24.75" x14ac:dyDescent="0.2">
      <c r="A37" s="182"/>
      <c r="B37" s="104" t="s">
        <v>192</v>
      </c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3"/>
      <c r="O37" s="53"/>
      <c r="P37" s="53"/>
      <c r="Q37" s="53"/>
      <c r="R37" s="139"/>
      <c r="S37" s="24">
        <v>9</v>
      </c>
      <c r="T37" s="55"/>
      <c r="U37" s="51">
        <v>9</v>
      </c>
      <c r="V37" s="71"/>
      <c r="W37" s="65"/>
      <c r="X37" s="14"/>
      <c r="Y37" s="65"/>
      <c r="Z37" s="14"/>
      <c r="AA37" s="14"/>
      <c r="AB37" s="65"/>
      <c r="AC37" s="65"/>
      <c r="AD37" s="14"/>
      <c r="AE37" s="65"/>
      <c r="AF37" s="14"/>
      <c r="AG37" s="14"/>
      <c r="AH37" s="65"/>
      <c r="AI37" s="65"/>
      <c r="AJ37" s="14"/>
      <c r="AK37" s="65"/>
      <c r="AL37" s="65"/>
      <c r="AM37" s="65"/>
      <c r="AN37" s="65"/>
      <c r="AO37" s="65"/>
      <c r="AP37" s="139"/>
      <c r="AQ37" s="78"/>
      <c r="AR37" s="78"/>
      <c r="AS37" s="78"/>
      <c r="AT37" s="14"/>
      <c r="AU37" s="14"/>
      <c r="AV37" s="30"/>
      <c r="AW37" s="29"/>
      <c r="AX37" s="13"/>
      <c r="AY37" s="13"/>
      <c r="AZ37" s="13"/>
      <c r="BA37" s="13"/>
      <c r="BB37" s="13"/>
      <c r="BC37" s="13"/>
      <c r="BD37" s="13"/>
      <c r="BE37" s="13"/>
      <c r="BF37" s="101"/>
    </row>
    <row r="38" spans="1:58" ht="24.75" x14ac:dyDescent="0.2">
      <c r="A38" s="105" t="s">
        <v>154</v>
      </c>
      <c r="B38" s="106" t="s">
        <v>155</v>
      </c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3"/>
      <c r="O38" s="53"/>
      <c r="P38" s="53"/>
      <c r="Q38" s="53"/>
      <c r="R38" s="139">
        <v>36</v>
      </c>
      <c r="S38" s="24"/>
      <c r="T38" s="55"/>
      <c r="U38" s="51">
        <v>36</v>
      </c>
      <c r="V38" s="71"/>
      <c r="W38" s="65"/>
      <c r="X38" s="14"/>
      <c r="Y38" s="65"/>
      <c r="Z38" s="14"/>
      <c r="AA38" s="14"/>
      <c r="AB38" s="65"/>
      <c r="AC38" s="65"/>
      <c r="AD38" s="14"/>
      <c r="AE38" s="65"/>
      <c r="AF38" s="14"/>
      <c r="AG38" s="14"/>
      <c r="AH38" s="65"/>
      <c r="AI38" s="65"/>
      <c r="AJ38" s="14"/>
      <c r="AK38" s="65"/>
      <c r="AL38" s="65"/>
      <c r="AM38" s="65"/>
      <c r="AN38" s="65"/>
      <c r="AO38" s="65"/>
      <c r="AP38" s="139"/>
      <c r="AQ38" s="78"/>
      <c r="AR38" s="78"/>
      <c r="AS38" s="78"/>
      <c r="AT38" s="14"/>
      <c r="AU38" s="14"/>
      <c r="AV38" s="30"/>
      <c r="AW38" s="29"/>
      <c r="AX38" s="13"/>
      <c r="AY38" s="13"/>
      <c r="AZ38" s="13"/>
      <c r="BA38" s="13"/>
      <c r="BB38" s="13"/>
      <c r="BC38" s="13"/>
      <c r="BD38" s="13"/>
      <c r="BE38" s="13"/>
      <c r="BF38" s="101"/>
    </row>
    <row r="39" spans="1:58" ht="24.75" x14ac:dyDescent="0.2">
      <c r="A39" s="105" t="s">
        <v>138</v>
      </c>
      <c r="B39" s="106" t="s">
        <v>156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3"/>
      <c r="O39" s="53"/>
      <c r="P39" s="53"/>
      <c r="Q39" s="53"/>
      <c r="R39" s="139"/>
      <c r="S39" s="24">
        <v>18</v>
      </c>
      <c r="T39" s="55"/>
      <c r="U39" s="51">
        <v>18</v>
      </c>
      <c r="V39" s="71"/>
      <c r="W39" s="65"/>
      <c r="X39" s="14"/>
      <c r="Y39" s="65"/>
      <c r="Z39" s="14"/>
      <c r="AA39" s="14"/>
      <c r="AB39" s="65"/>
      <c r="AC39" s="65"/>
      <c r="AD39" s="14"/>
      <c r="AE39" s="65"/>
      <c r="AF39" s="14"/>
      <c r="AG39" s="14"/>
      <c r="AH39" s="65"/>
      <c r="AI39" s="65"/>
      <c r="AJ39" s="14"/>
      <c r="AK39" s="65"/>
      <c r="AL39" s="65"/>
      <c r="AM39" s="65"/>
      <c r="AN39" s="65"/>
      <c r="AO39" s="65"/>
      <c r="AP39" s="139"/>
      <c r="AQ39" s="78"/>
      <c r="AR39" s="78"/>
      <c r="AS39" s="78"/>
      <c r="AT39" s="14"/>
      <c r="AU39" s="14"/>
      <c r="AV39" s="30"/>
      <c r="AW39" s="29"/>
      <c r="AX39" s="13"/>
      <c r="AY39" s="13"/>
      <c r="AZ39" s="13"/>
      <c r="BA39" s="13"/>
      <c r="BB39" s="13"/>
      <c r="BC39" s="13"/>
      <c r="BD39" s="13"/>
      <c r="BE39" s="13"/>
      <c r="BF39" s="101"/>
    </row>
    <row r="40" spans="1:58" ht="16.5" x14ac:dyDescent="0.2">
      <c r="A40" s="119" t="s">
        <v>137</v>
      </c>
      <c r="B40" s="120" t="s">
        <v>157</v>
      </c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75"/>
      <c r="O40" s="75"/>
      <c r="P40" s="75"/>
      <c r="Q40" s="75"/>
      <c r="R40" s="139"/>
      <c r="S40" s="76"/>
      <c r="T40" s="55"/>
      <c r="U40" s="51"/>
      <c r="V40" s="71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139"/>
      <c r="AQ40" s="78"/>
      <c r="AR40" s="78"/>
      <c r="AS40" s="78"/>
      <c r="AT40" s="66"/>
      <c r="AU40" s="66"/>
      <c r="AV40" s="30"/>
      <c r="AW40" s="29"/>
      <c r="AX40" s="13"/>
      <c r="AY40" s="13"/>
      <c r="AZ40" s="13"/>
      <c r="BA40" s="13"/>
      <c r="BB40" s="13"/>
      <c r="BC40" s="13"/>
      <c r="BD40" s="13"/>
      <c r="BE40" s="13"/>
      <c r="BF40" s="101"/>
    </row>
    <row r="41" spans="1:58" ht="16.5" x14ac:dyDescent="0.2">
      <c r="A41" s="180" t="s">
        <v>117</v>
      </c>
      <c r="B41" s="106" t="s">
        <v>193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3"/>
      <c r="O41" s="53"/>
      <c r="P41" s="53"/>
      <c r="Q41" s="53"/>
      <c r="R41" s="139"/>
      <c r="S41" s="24"/>
      <c r="T41" s="55"/>
      <c r="U41" s="51"/>
      <c r="V41" s="71"/>
      <c r="W41" s="14">
        <v>4</v>
      </c>
      <c r="X41" s="14">
        <v>6</v>
      </c>
      <c r="Y41" s="14">
        <v>4</v>
      </c>
      <c r="Z41" s="14">
        <v>2</v>
      </c>
      <c r="AA41" s="14">
        <v>2</v>
      </c>
      <c r="AB41" s="14">
        <v>2</v>
      </c>
      <c r="AC41" s="14">
        <v>2</v>
      </c>
      <c r="AD41" s="14">
        <v>2</v>
      </c>
      <c r="AE41" s="14">
        <v>2</v>
      </c>
      <c r="AF41" s="14">
        <v>2</v>
      </c>
      <c r="AG41" s="14">
        <v>2</v>
      </c>
      <c r="AH41" s="65"/>
      <c r="AI41" s="65"/>
      <c r="AJ41" s="14"/>
      <c r="AK41" s="65"/>
      <c r="AL41" s="65"/>
      <c r="AM41" s="65"/>
      <c r="AN41" s="65"/>
      <c r="AO41" s="65"/>
      <c r="AP41" s="139"/>
      <c r="AQ41" s="78"/>
      <c r="AR41" s="78"/>
      <c r="AS41" s="78"/>
      <c r="AT41" s="14"/>
      <c r="AU41" s="14"/>
      <c r="AV41" s="30"/>
      <c r="AW41" s="29">
        <v>30</v>
      </c>
      <c r="AX41" s="13"/>
      <c r="AY41" s="13"/>
      <c r="AZ41" s="13"/>
      <c r="BA41" s="13"/>
      <c r="BB41" s="13"/>
      <c r="BC41" s="13"/>
      <c r="BD41" s="13"/>
      <c r="BE41" s="13"/>
      <c r="BF41" s="101"/>
    </row>
    <row r="42" spans="1:58" ht="16.5" x14ac:dyDescent="0.2">
      <c r="A42" s="181"/>
      <c r="B42" s="106" t="s">
        <v>194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3"/>
      <c r="O42" s="53"/>
      <c r="P42" s="53"/>
      <c r="Q42" s="53"/>
      <c r="R42" s="139"/>
      <c r="S42" s="24"/>
      <c r="T42" s="55"/>
      <c r="U42" s="51"/>
      <c r="V42" s="71"/>
      <c r="W42" s="65"/>
      <c r="X42" s="14"/>
      <c r="Y42" s="65"/>
      <c r="Z42" s="14"/>
      <c r="AA42" s="14">
        <v>4</v>
      </c>
      <c r="AB42" s="65">
        <v>4</v>
      </c>
      <c r="AC42" s="65">
        <v>4</v>
      </c>
      <c r="AD42" s="14">
        <v>4</v>
      </c>
      <c r="AE42" s="65">
        <v>4</v>
      </c>
      <c r="AF42" s="14">
        <v>4</v>
      </c>
      <c r="AG42" s="14">
        <v>4</v>
      </c>
      <c r="AH42" s="65">
        <v>4</v>
      </c>
      <c r="AI42" s="65">
        <v>4</v>
      </c>
      <c r="AJ42" s="14">
        <v>4</v>
      </c>
      <c r="AK42" s="65">
        <v>4</v>
      </c>
      <c r="AL42" s="65">
        <v>4</v>
      </c>
      <c r="AM42" s="65">
        <v>4</v>
      </c>
      <c r="AN42" s="65">
        <v>4</v>
      </c>
      <c r="AO42" s="65"/>
      <c r="AP42" s="139"/>
      <c r="AQ42" s="78"/>
      <c r="AR42" s="78"/>
      <c r="AS42" s="78"/>
      <c r="AT42" s="14">
        <v>4</v>
      </c>
      <c r="AU42" s="14"/>
      <c r="AV42" s="30"/>
      <c r="AW42" s="29">
        <v>60</v>
      </c>
      <c r="AX42" s="13"/>
      <c r="AY42" s="13"/>
      <c r="AZ42" s="13"/>
      <c r="BA42" s="13"/>
      <c r="BB42" s="13"/>
      <c r="BC42" s="13"/>
      <c r="BD42" s="13"/>
      <c r="BE42" s="13"/>
      <c r="BF42" s="101"/>
    </row>
    <row r="43" spans="1:58" ht="16.5" x14ac:dyDescent="0.2">
      <c r="A43" s="182"/>
      <c r="B43" s="104" t="s">
        <v>195</v>
      </c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3"/>
      <c r="O43" s="53"/>
      <c r="P43" s="53"/>
      <c r="Q43" s="53"/>
      <c r="R43" s="139"/>
      <c r="S43" s="24"/>
      <c r="T43" s="55"/>
      <c r="U43" s="51"/>
      <c r="V43" s="71"/>
      <c r="W43" s="65"/>
      <c r="X43" s="14"/>
      <c r="Y43" s="65"/>
      <c r="Z43" s="14"/>
      <c r="AA43" s="14"/>
      <c r="AB43" s="65"/>
      <c r="AC43" s="65"/>
      <c r="AD43" s="14"/>
      <c r="AE43" s="65"/>
      <c r="AF43" s="14"/>
      <c r="AG43" s="14"/>
      <c r="AH43" s="65"/>
      <c r="AI43" s="65"/>
      <c r="AJ43" s="14"/>
      <c r="AK43" s="65"/>
      <c r="AL43" s="65"/>
      <c r="AM43" s="65"/>
      <c r="AN43" s="65"/>
      <c r="AO43" s="65"/>
      <c r="AP43" s="139"/>
      <c r="AQ43" s="78"/>
      <c r="AR43" s="78"/>
      <c r="AS43" s="78"/>
      <c r="AT43" s="14"/>
      <c r="AU43" s="14">
        <v>18</v>
      </c>
      <c r="AV43" s="30"/>
      <c r="AW43" s="29">
        <v>18</v>
      </c>
      <c r="AX43" s="13"/>
      <c r="AY43" s="13"/>
      <c r="AZ43" s="13"/>
      <c r="BA43" s="13"/>
      <c r="BB43" s="13"/>
      <c r="BC43" s="13"/>
      <c r="BD43" s="13"/>
      <c r="BE43" s="13"/>
      <c r="BF43" s="101"/>
    </row>
    <row r="44" spans="1:58" ht="16.5" x14ac:dyDescent="0.2">
      <c r="A44" s="180" t="s">
        <v>136</v>
      </c>
      <c r="B44" s="106" t="s">
        <v>196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3"/>
      <c r="O44" s="53"/>
      <c r="P44" s="53"/>
      <c r="Q44" s="53"/>
      <c r="R44" s="139"/>
      <c r="S44" s="24"/>
      <c r="T44" s="55"/>
      <c r="U44" s="51"/>
      <c r="V44" s="71"/>
      <c r="W44" s="65">
        <v>6</v>
      </c>
      <c r="X44" s="14">
        <v>6</v>
      </c>
      <c r="Y44" s="65">
        <v>6</v>
      </c>
      <c r="Z44" s="14">
        <v>4</v>
      </c>
      <c r="AA44" s="14">
        <v>2</v>
      </c>
      <c r="AB44" s="65">
        <v>2</v>
      </c>
      <c r="AC44" s="65">
        <v>2</v>
      </c>
      <c r="AD44" s="14">
        <v>2</v>
      </c>
      <c r="AE44" s="65"/>
      <c r="AF44" s="14"/>
      <c r="AG44" s="14"/>
      <c r="AH44" s="65"/>
      <c r="AI44" s="65"/>
      <c r="AJ44" s="14"/>
      <c r="AK44" s="65"/>
      <c r="AL44" s="65"/>
      <c r="AM44" s="65"/>
      <c r="AN44" s="65"/>
      <c r="AO44" s="65"/>
      <c r="AP44" s="139"/>
      <c r="AQ44" s="78"/>
      <c r="AR44" s="78"/>
      <c r="AS44" s="78"/>
      <c r="AT44" s="14"/>
      <c r="AU44" s="14"/>
      <c r="AV44" s="30"/>
      <c r="AW44" s="29">
        <v>30</v>
      </c>
      <c r="AX44" s="13"/>
      <c r="AY44" s="13"/>
      <c r="AZ44" s="13"/>
      <c r="BA44" s="13"/>
      <c r="BB44" s="13"/>
      <c r="BC44" s="13"/>
      <c r="BD44" s="13"/>
      <c r="BE44" s="13"/>
      <c r="BF44" s="101"/>
    </row>
    <row r="45" spans="1:58" ht="16.5" x14ac:dyDescent="0.2">
      <c r="A45" s="181"/>
      <c r="B45" s="106" t="s">
        <v>198</v>
      </c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3"/>
      <c r="O45" s="53"/>
      <c r="P45" s="53"/>
      <c r="Q45" s="53"/>
      <c r="R45" s="139"/>
      <c r="S45" s="24"/>
      <c r="T45" s="55"/>
      <c r="U45" s="51"/>
      <c r="V45" s="71"/>
      <c r="W45" s="65"/>
      <c r="X45" s="14"/>
      <c r="Y45" s="65"/>
      <c r="Z45" s="14">
        <v>8</v>
      </c>
      <c r="AA45" s="14">
        <v>8</v>
      </c>
      <c r="AB45" s="65">
        <v>8</v>
      </c>
      <c r="AC45" s="65">
        <v>8</v>
      </c>
      <c r="AD45" s="14">
        <v>8</v>
      </c>
      <c r="AE45" s="65">
        <v>8</v>
      </c>
      <c r="AF45" s="14">
        <v>8</v>
      </c>
      <c r="AG45" s="14">
        <v>4</v>
      </c>
      <c r="AH45" s="65">
        <v>4</v>
      </c>
      <c r="AI45" s="65">
        <v>4</v>
      </c>
      <c r="AJ45" s="14">
        <v>4</v>
      </c>
      <c r="AK45" s="65">
        <v>4</v>
      </c>
      <c r="AL45" s="65">
        <v>4</v>
      </c>
      <c r="AM45" s="65">
        <v>4</v>
      </c>
      <c r="AN45" s="65">
        <v>4</v>
      </c>
      <c r="AO45" s="65">
        <v>4</v>
      </c>
      <c r="AP45" s="139"/>
      <c r="AQ45" s="78"/>
      <c r="AR45" s="78"/>
      <c r="AS45" s="78"/>
      <c r="AT45" s="14">
        <v>4</v>
      </c>
      <c r="AU45" s="14"/>
      <c r="AV45" s="30"/>
      <c r="AW45" s="29">
        <v>96</v>
      </c>
      <c r="AX45" s="13"/>
      <c r="AY45" s="13"/>
      <c r="AZ45" s="13"/>
      <c r="BA45" s="13"/>
      <c r="BB45" s="13"/>
      <c r="BC45" s="13"/>
      <c r="BD45" s="13"/>
      <c r="BE45" s="13"/>
      <c r="BF45" s="101"/>
    </row>
    <row r="46" spans="1:58" ht="16.5" x14ac:dyDescent="0.2">
      <c r="A46" s="181"/>
      <c r="B46" s="133" t="s">
        <v>200</v>
      </c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3"/>
      <c r="O46" s="53"/>
      <c r="P46" s="53"/>
      <c r="Q46" s="53"/>
      <c r="R46" s="139"/>
      <c r="S46" s="24"/>
      <c r="T46" s="55"/>
      <c r="U46" s="51"/>
      <c r="V46" s="71"/>
      <c r="W46" s="65"/>
      <c r="X46" s="14"/>
      <c r="Y46" s="65"/>
      <c r="Z46" s="14"/>
      <c r="AA46" s="14"/>
      <c r="AB46" s="65"/>
      <c r="AC46" s="65"/>
      <c r="AD46" s="14"/>
      <c r="AE46" s="65"/>
      <c r="AF46" s="14"/>
      <c r="AG46" s="14"/>
      <c r="AH46" s="65"/>
      <c r="AI46" s="65"/>
      <c r="AJ46" s="14"/>
      <c r="AK46" s="65"/>
      <c r="AL46" s="65"/>
      <c r="AM46" s="65"/>
      <c r="AN46" s="65"/>
      <c r="AO46" s="65"/>
      <c r="AP46" s="139"/>
      <c r="AQ46" s="78"/>
      <c r="AR46" s="78"/>
      <c r="AS46" s="78"/>
      <c r="AT46" s="14">
        <v>4</v>
      </c>
      <c r="AU46" s="14"/>
      <c r="AV46" s="30"/>
      <c r="AW46" s="29">
        <v>4</v>
      </c>
      <c r="AX46" s="13"/>
      <c r="AY46" s="13"/>
      <c r="AZ46" s="13"/>
      <c r="BA46" s="13"/>
      <c r="BB46" s="13"/>
      <c r="BC46" s="13"/>
      <c r="BD46" s="13"/>
      <c r="BE46" s="13"/>
      <c r="BF46" s="101"/>
    </row>
    <row r="47" spans="1:58" ht="16.5" x14ac:dyDescent="0.2">
      <c r="A47" s="182"/>
      <c r="B47" s="104" t="s">
        <v>201</v>
      </c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3"/>
      <c r="O47" s="53"/>
      <c r="P47" s="53"/>
      <c r="Q47" s="53"/>
      <c r="R47" s="139"/>
      <c r="S47" s="24"/>
      <c r="T47" s="55"/>
      <c r="U47" s="51"/>
      <c r="V47" s="71"/>
      <c r="W47" s="65"/>
      <c r="X47" s="14"/>
      <c r="Y47" s="65"/>
      <c r="Z47" s="14"/>
      <c r="AA47" s="14"/>
      <c r="AB47" s="65"/>
      <c r="AC47" s="65"/>
      <c r="AD47" s="14"/>
      <c r="AE47" s="65"/>
      <c r="AF47" s="14"/>
      <c r="AG47" s="14"/>
      <c r="AH47" s="65"/>
      <c r="AI47" s="65"/>
      <c r="AJ47" s="14"/>
      <c r="AK47" s="65"/>
      <c r="AL47" s="65"/>
      <c r="AM47" s="65"/>
      <c r="AN47" s="65"/>
      <c r="AO47" s="65"/>
      <c r="AP47" s="139"/>
      <c r="AQ47" s="78"/>
      <c r="AR47" s="78"/>
      <c r="AS47" s="78"/>
      <c r="AT47" s="14"/>
      <c r="AU47" s="14">
        <v>18</v>
      </c>
      <c r="AV47" s="30"/>
      <c r="AW47" s="29">
        <v>18</v>
      </c>
      <c r="AX47" s="13"/>
      <c r="AY47" s="13"/>
      <c r="AZ47" s="13"/>
      <c r="BA47" s="13"/>
      <c r="BB47" s="13"/>
      <c r="BC47" s="13"/>
      <c r="BD47" s="13"/>
      <c r="BE47" s="13"/>
      <c r="BF47" s="101"/>
    </row>
    <row r="48" spans="1:58" ht="16.5" x14ac:dyDescent="0.2">
      <c r="A48" s="180" t="s">
        <v>158</v>
      </c>
      <c r="B48" s="106" t="s">
        <v>197</v>
      </c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3"/>
      <c r="O48" s="53"/>
      <c r="P48" s="53"/>
      <c r="Q48" s="53"/>
      <c r="R48" s="139"/>
      <c r="S48" s="24"/>
      <c r="T48" s="55"/>
      <c r="U48" s="51"/>
      <c r="V48" s="71"/>
      <c r="W48" s="65">
        <v>6</v>
      </c>
      <c r="X48" s="14">
        <v>6</v>
      </c>
      <c r="Y48" s="65">
        <v>6</v>
      </c>
      <c r="Z48" s="14">
        <v>4</v>
      </c>
      <c r="AA48" s="14">
        <v>2</v>
      </c>
      <c r="AB48" s="65">
        <v>2</v>
      </c>
      <c r="AC48" s="65">
        <v>2</v>
      </c>
      <c r="AD48" s="14">
        <v>2</v>
      </c>
      <c r="AE48" s="65"/>
      <c r="AF48" s="14">
        <v>2</v>
      </c>
      <c r="AG48" s="14"/>
      <c r="AH48" s="65">
        <v>2</v>
      </c>
      <c r="AI48" s="65"/>
      <c r="AJ48" s="14"/>
      <c r="AK48" s="65"/>
      <c r="AL48" s="65"/>
      <c r="AM48" s="65"/>
      <c r="AN48" s="65"/>
      <c r="AO48" s="65"/>
      <c r="AP48" s="139"/>
      <c r="AQ48" s="78"/>
      <c r="AR48" s="78"/>
      <c r="AS48" s="78"/>
      <c r="AT48" s="14"/>
      <c r="AU48" s="14"/>
      <c r="AV48" s="30"/>
      <c r="AW48" s="29">
        <v>34</v>
      </c>
      <c r="AX48" s="13"/>
      <c r="AY48" s="13"/>
      <c r="AZ48" s="13"/>
      <c r="BA48" s="13"/>
      <c r="BB48" s="13"/>
      <c r="BC48" s="13"/>
      <c r="BD48" s="13"/>
      <c r="BE48" s="13"/>
      <c r="BF48" s="101"/>
    </row>
    <row r="49" spans="1:58" ht="16.5" x14ac:dyDescent="0.2">
      <c r="A49" s="182"/>
      <c r="B49" s="106" t="s">
        <v>199</v>
      </c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3"/>
      <c r="O49" s="53"/>
      <c r="P49" s="53"/>
      <c r="Q49" s="53"/>
      <c r="R49" s="139"/>
      <c r="S49" s="24"/>
      <c r="T49" s="55"/>
      <c r="U49" s="51"/>
      <c r="V49" s="71"/>
      <c r="W49" s="65"/>
      <c r="X49" s="14"/>
      <c r="Y49" s="65"/>
      <c r="Z49" s="14"/>
      <c r="AA49" s="14"/>
      <c r="AB49" s="65"/>
      <c r="AC49" s="65"/>
      <c r="AD49" s="14"/>
      <c r="AE49" s="65">
        <v>8</v>
      </c>
      <c r="AF49" s="14">
        <v>4</v>
      </c>
      <c r="AG49" s="14">
        <v>8</v>
      </c>
      <c r="AH49" s="65">
        <v>8</v>
      </c>
      <c r="AI49" s="65">
        <v>8</v>
      </c>
      <c r="AJ49" s="14">
        <v>8</v>
      </c>
      <c r="AK49" s="65">
        <v>8</v>
      </c>
      <c r="AL49" s="65">
        <v>8</v>
      </c>
      <c r="AM49" s="65">
        <v>8</v>
      </c>
      <c r="AN49" s="65">
        <v>8</v>
      </c>
      <c r="AO49" s="65">
        <v>4</v>
      </c>
      <c r="AP49" s="139"/>
      <c r="AQ49" s="78"/>
      <c r="AR49" s="78"/>
      <c r="AS49" s="78"/>
      <c r="AT49" s="14">
        <v>4</v>
      </c>
      <c r="AU49" s="14"/>
      <c r="AV49" s="30"/>
      <c r="AW49" s="29">
        <v>84</v>
      </c>
      <c r="AX49" s="13"/>
      <c r="AY49" s="13"/>
      <c r="AZ49" s="13"/>
      <c r="BA49" s="13"/>
      <c r="BB49" s="13"/>
      <c r="BC49" s="13"/>
      <c r="BD49" s="13"/>
      <c r="BE49" s="13"/>
      <c r="BF49" s="101"/>
    </row>
    <row r="50" spans="1:58" ht="24.75" x14ac:dyDescent="0.2">
      <c r="A50" s="105" t="s">
        <v>159</v>
      </c>
      <c r="B50" s="106" t="s">
        <v>160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3"/>
      <c r="O50" s="53"/>
      <c r="P50" s="53"/>
      <c r="Q50" s="53"/>
      <c r="R50" s="139"/>
      <c r="S50" s="24"/>
      <c r="T50" s="55"/>
      <c r="U50" s="51"/>
      <c r="V50" s="71"/>
      <c r="W50" s="65"/>
      <c r="X50" s="14"/>
      <c r="Y50" s="65"/>
      <c r="Z50" s="14"/>
      <c r="AA50" s="14"/>
      <c r="AB50" s="65"/>
      <c r="AC50" s="65"/>
      <c r="AD50" s="14"/>
      <c r="AE50" s="65"/>
      <c r="AF50" s="14"/>
      <c r="AG50" s="14"/>
      <c r="AH50" s="65"/>
      <c r="AI50" s="65"/>
      <c r="AJ50" s="14"/>
      <c r="AK50" s="65"/>
      <c r="AL50" s="65"/>
      <c r="AM50" s="65"/>
      <c r="AN50" s="65"/>
      <c r="AO50" s="65"/>
      <c r="AP50" s="139">
        <v>18</v>
      </c>
      <c r="AQ50" s="78"/>
      <c r="AR50" s="78"/>
      <c r="AS50" s="78"/>
      <c r="AT50" s="14"/>
      <c r="AU50" s="14"/>
      <c r="AV50" s="30"/>
      <c r="AW50" s="29">
        <v>18</v>
      </c>
      <c r="AX50" s="13"/>
      <c r="AY50" s="13"/>
      <c r="AZ50" s="13"/>
      <c r="BA50" s="13"/>
      <c r="BB50" s="13"/>
      <c r="BC50" s="13"/>
      <c r="BD50" s="13"/>
      <c r="BE50" s="13"/>
      <c r="BF50" s="101"/>
    </row>
    <row r="51" spans="1:58" ht="24.75" x14ac:dyDescent="0.2">
      <c r="A51" s="105" t="s">
        <v>161</v>
      </c>
      <c r="B51" s="106" t="s">
        <v>162</v>
      </c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3"/>
      <c r="O51" s="53"/>
      <c r="P51" s="53"/>
      <c r="Q51" s="53"/>
      <c r="R51" s="139"/>
      <c r="S51" s="24"/>
      <c r="T51" s="55"/>
      <c r="U51" s="51"/>
      <c r="V51" s="71"/>
      <c r="W51" s="65"/>
      <c r="X51" s="14"/>
      <c r="Y51" s="65"/>
      <c r="Z51" s="14"/>
      <c r="AA51" s="14"/>
      <c r="AB51" s="65"/>
      <c r="AC51" s="65"/>
      <c r="AD51" s="14"/>
      <c r="AE51" s="65"/>
      <c r="AF51" s="14"/>
      <c r="AG51" s="14"/>
      <c r="AH51" s="65"/>
      <c r="AI51" s="65"/>
      <c r="AJ51" s="14"/>
      <c r="AK51" s="65"/>
      <c r="AL51" s="65"/>
      <c r="AM51" s="65"/>
      <c r="AN51" s="65"/>
      <c r="AO51" s="65"/>
      <c r="AP51" s="139"/>
      <c r="AQ51" s="78">
        <v>36</v>
      </c>
      <c r="AR51" s="78">
        <v>36</v>
      </c>
      <c r="AS51" s="78">
        <v>36</v>
      </c>
      <c r="AT51" s="14"/>
      <c r="AU51" s="14"/>
      <c r="AV51" s="30"/>
      <c r="AW51" s="29">
        <v>108</v>
      </c>
      <c r="AX51" s="13"/>
      <c r="AY51" s="13"/>
      <c r="AZ51" s="13"/>
      <c r="BA51" s="13"/>
      <c r="BB51" s="13"/>
      <c r="BC51" s="13"/>
      <c r="BD51" s="13"/>
      <c r="BE51" s="13"/>
      <c r="BF51" s="101"/>
    </row>
    <row r="52" spans="1:58" ht="16.5" x14ac:dyDescent="0.2">
      <c r="A52" s="119" t="s">
        <v>163</v>
      </c>
      <c r="B52" s="120" t="s">
        <v>164</v>
      </c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75"/>
      <c r="O52" s="75"/>
      <c r="P52" s="75"/>
      <c r="Q52" s="75"/>
      <c r="R52" s="139"/>
      <c r="S52" s="76"/>
      <c r="T52" s="55"/>
      <c r="U52" s="51"/>
      <c r="V52" s="71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139"/>
      <c r="AQ52" s="78"/>
      <c r="AR52" s="78"/>
      <c r="AS52" s="78"/>
      <c r="AT52" s="66"/>
      <c r="AU52" s="66"/>
      <c r="AV52" s="30"/>
      <c r="AW52" s="29"/>
      <c r="AX52" s="13"/>
      <c r="AY52" s="13"/>
      <c r="AZ52" s="13"/>
      <c r="BA52" s="13"/>
      <c r="BB52" s="13"/>
      <c r="BC52" s="13"/>
      <c r="BD52" s="13"/>
      <c r="BE52" s="13"/>
      <c r="BF52" s="101"/>
    </row>
    <row r="53" spans="1:58" x14ac:dyDescent="0.2">
      <c r="A53" s="180" t="s">
        <v>165</v>
      </c>
      <c r="B53" s="126" t="s">
        <v>170</v>
      </c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>
        <v>4</v>
      </c>
      <c r="N53" s="53">
        <v>4</v>
      </c>
      <c r="O53" s="53">
        <v>4</v>
      </c>
      <c r="P53" s="53">
        <v>4</v>
      </c>
      <c r="Q53" s="53">
        <v>4</v>
      </c>
      <c r="R53" s="139"/>
      <c r="S53" s="24"/>
      <c r="T53" s="55"/>
      <c r="U53" s="51">
        <v>20</v>
      </c>
      <c r="V53" s="71"/>
      <c r="W53" s="65">
        <v>6</v>
      </c>
      <c r="X53" s="14">
        <v>4</v>
      </c>
      <c r="Y53" s="65">
        <v>4</v>
      </c>
      <c r="Z53" s="14">
        <v>4</v>
      </c>
      <c r="AA53" s="14">
        <v>4</v>
      </c>
      <c r="AB53" s="65"/>
      <c r="AC53" s="65"/>
      <c r="AD53" s="14"/>
      <c r="AE53" s="65"/>
      <c r="AF53" s="14"/>
      <c r="AG53" s="14"/>
      <c r="AH53" s="65"/>
      <c r="AI53" s="65"/>
      <c r="AJ53" s="14"/>
      <c r="AK53" s="65"/>
      <c r="AL53" s="65"/>
      <c r="AM53" s="65"/>
      <c r="AN53" s="65"/>
      <c r="AO53" s="65"/>
      <c r="AP53" s="139"/>
      <c r="AQ53" s="78"/>
      <c r="AR53" s="78"/>
      <c r="AS53" s="78"/>
      <c r="AT53" s="14"/>
      <c r="AU53" s="14"/>
      <c r="AV53" s="30"/>
      <c r="AW53" s="29">
        <v>22</v>
      </c>
      <c r="AX53" s="13"/>
      <c r="AY53" s="13"/>
      <c r="AZ53" s="13"/>
      <c r="BA53" s="13"/>
      <c r="BB53" s="13"/>
      <c r="BC53" s="13"/>
      <c r="BD53" s="13"/>
      <c r="BE53" s="13"/>
      <c r="BF53" s="101"/>
    </row>
    <row r="54" spans="1:58" x14ac:dyDescent="0.2">
      <c r="A54" s="181"/>
      <c r="B54" s="126" t="s">
        <v>171</v>
      </c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3"/>
      <c r="O54" s="53"/>
      <c r="P54" s="53"/>
      <c r="Q54" s="53"/>
      <c r="R54" s="139"/>
      <c r="S54" s="24"/>
      <c r="T54" s="55"/>
      <c r="U54" s="51"/>
      <c r="V54" s="71"/>
      <c r="W54" s="65"/>
      <c r="X54" s="14"/>
      <c r="Y54" s="65">
        <v>4</v>
      </c>
      <c r="Z54" s="14">
        <v>4</v>
      </c>
      <c r="AA54" s="14">
        <v>4</v>
      </c>
      <c r="AB54" s="65">
        <v>8</v>
      </c>
      <c r="AC54" s="65">
        <v>8</v>
      </c>
      <c r="AD54" s="14">
        <v>8</v>
      </c>
      <c r="AE54" s="65">
        <v>4</v>
      </c>
      <c r="AF54" s="14">
        <v>4</v>
      </c>
      <c r="AG54" s="14">
        <v>8</v>
      </c>
      <c r="AH54" s="65">
        <v>8</v>
      </c>
      <c r="AI54" s="65">
        <v>8</v>
      </c>
      <c r="AJ54" s="14">
        <v>4</v>
      </c>
      <c r="AK54" s="65">
        <v>4</v>
      </c>
      <c r="AL54" s="65">
        <v>4</v>
      </c>
      <c r="AM54" s="65">
        <v>4</v>
      </c>
      <c r="AN54" s="65">
        <v>4</v>
      </c>
      <c r="AO54" s="65">
        <v>4</v>
      </c>
      <c r="AP54" s="139"/>
      <c r="AQ54" s="78"/>
      <c r="AR54" s="78"/>
      <c r="AS54" s="78"/>
      <c r="AT54" s="14">
        <v>8</v>
      </c>
      <c r="AU54" s="14"/>
      <c r="AV54" s="30"/>
      <c r="AW54" s="29">
        <v>100</v>
      </c>
      <c r="AX54" s="13"/>
      <c r="AY54" s="13"/>
      <c r="AZ54" s="13"/>
      <c r="BA54" s="13"/>
      <c r="BB54" s="13"/>
      <c r="BC54" s="13"/>
      <c r="BD54" s="13"/>
      <c r="BE54" s="13"/>
      <c r="BF54" s="101"/>
    </row>
    <row r="55" spans="1:58" x14ac:dyDescent="0.2">
      <c r="A55" s="180" t="s">
        <v>166</v>
      </c>
      <c r="B55" s="126" t="s">
        <v>168</v>
      </c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3"/>
      <c r="O55" s="53"/>
      <c r="P55" s="53"/>
      <c r="Q55" s="53"/>
      <c r="R55" s="139"/>
      <c r="S55" s="24"/>
      <c r="T55" s="55"/>
      <c r="U55" s="51"/>
      <c r="V55" s="71"/>
      <c r="W55" s="65"/>
      <c r="X55" s="14"/>
      <c r="Y55" s="65"/>
      <c r="Z55" s="14"/>
      <c r="AA55" s="14"/>
      <c r="AB55" s="65"/>
      <c r="AC55" s="65"/>
      <c r="AD55" s="14"/>
      <c r="AE55" s="65"/>
      <c r="AF55" s="14"/>
      <c r="AG55" s="14"/>
      <c r="AH55" s="65"/>
      <c r="AI55" s="65">
        <v>2</v>
      </c>
      <c r="AJ55" s="14">
        <v>2</v>
      </c>
      <c r="AK55" s="65">
        <v>2</v>
      </c>
      <c r="AL55" s="65">
        <v>2</v>
      </c>
      <c r="AM55" s="65">
        <v>2</v>
      </c>
      <c r="AN55" s="65">
        <v>2</v>
      </c>
      <c r="AO55" s="65">
        <v>2</v>
      </c>
      <c r="AP55" s="139"/>
      <c r="AQ55" s="78"/>
      <c r="AR55" s="78"/>
      <c r="AS55" s="78"/>
      <c r="AT55" s="14"/>
      <c r="AU55" s="14"/>
      <c r="AV55" s="30"/>
      <c r="AW55" s="29">
        <v>14</v>
      </c>
      <c r="AX55" s="13"/>
      <c r="AY55" s="13"/>
      <c r="AZ55" s="13"/>
      <c r="BA55" s="13"/>
      <c r="BB55" s="13"/>
      <c r="BC55" s="13"/>
      <c r="BD55" s="13"/>
      <c r="BE55" s="13"/>
      <c r="BF55" s="101"/>
    </row>
    <row r="56" spans="1:58" x14ac:dyDescent="0.2">
      <c r="A56" s="182"/>
      <c r="B56" s="126" t="s">
        <v>169</v>
      </c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3"/>
      <c r="O56" s="53"/>
      <c r="P56" s="53"/>
      <c r="Q56" s="53"/>
      <c r="R56" s="139"/>
      <c r="S56" s="24"/>
      <c r="T56" s="55"/>
      <c r="U56" s="51"/>
      <c r="V56" s="71"/>
      <c r="W56" s="65"/>
      <c r="X56" s="14"/>
      <c r="Y56" s="65"/>
      <c r="Z56" s="14"/>
      <c r="AA56" s="14"/>
      <c r="AB56" s="65"/>
      <c r="AC56" s="65"/>
      <c r="AD56" s="14"/>
      <c r="AE56" s="65"/>
      <c r="AF56" s="14"/>
      <c r="AG56" s="14"/>
      <c r="AH56" s="65"/>
      <c r="AI56" s="65"/>
      <c r="AJ56" s="14">
        <v>4</v>
      </c>
      <c r="AK56" s="65">
        <v>4</v>
      </c>
      <c r="AL56" s="65">
        <v>4</v>
      </c>
      <c r="AM56" s="65">
        <v>4</v>
      </c>
      <c r="AN56" s="65">
        <v>4</v>
      </c>
      <c r="AO56" s="65">
        <v>4</v>
      </c>
      <c r="AP56" s="139"/>
      <c r="AQ56" s="78"/>
      <c r="AR56" s="78"/>
      <c r="AS56" s="78"/>
      <c r="AT56" s="14">
        <v>6</v>
      </c>
      <c r="AU56" s="14"/>
      <c r="AV56" s="30"/>
      <c r="AW56" s="29">
        <v>30</v>
      </c>
      <c r="AX56" s="13"/>
      <c r="AY56" s="13"/>
      <c r="AZ56" s="13"/>
      <c r="BA56" s="13"/>
      <c r="BB56" s="13"/>
      <c r="BC56" s="13"/>
      <c r="BD56" s="13"/>
      <c r="BE56" s="13"/>
      <c r="BF56" s="101"/>
    </row>
    <row r="57" spans="1:58" x14ac:dyDescent="0.15">
      <c r="A57" s="11"/>
      <c r="B57" s="62" t="s">
        <v>66</v>
      </c>
      <c r="C57" s="61">
        <f t="shared" ref="C57:S57" si="0">SUM(C5:C56)</f>
        <v>36</v>
      </c>
      <c r="D57" s="37">
        <f t="shared" si="0"/>
        <v>36</v>
      </c>
      <c r="E57" s="37">
        <f t="shared" si="0"/>
        <v>36</v>
      </c>
      <c r="F57" s="37">
        <f t="shared" si="0"/>
        <v>36</v>
      </c>
      <c r="G57" s="37">
        <f t="shared" si="0"/>
        <v>36</v>
      </c>
      <c r="H57" s="37">
        <f t="shared" si="0"/>
        <v>36</v>
      </c>
      <c r="I57" s="37">
        <f t="shared" si="0"/>
        <v>36</v>
      </c>
      <c r="J57" s="37">
        <f t="shared" si="0"/>
        <v>36</v>
      </c>
      <c r="K57" s="37">
        <f t="shared" si="0"/>
        <v>36</v>
      </c>
      <c r="L57" s="37">
        <f t="shared" si="0"/>
        <v>36</v>
      </c>
      <c r="M57" s="37">
        <f t="shared" si="0"/>
        <v>36</v>
      </c>
      <c r="N57" s="37">
        <f t="shared" si="0"/>
        <v>36</v>
      </c>
      <c r="O57" s="37">
        <f t="shared" si="0"/>
        <v>36</v>
      </c>
      <c r="P57" s="37">
        <f t="shared" si="0"/>
        <v>36</v>
      </c>
      <c r="Q57" s="37">
        <f t="shared" si="0"/>
        <v>36</v>
      </c>
      <c r="R57" s="37">
        <f t="shared" si="0"/>
        <v>36</v>
      </c>
      <c r="S57" s="37">
        <f t="shared" si="0"/>
        <v>36</v>
      </c>
      <c r="T57" s="37"/>
      <c r="U57" s="38">
        <f>SUM(U5:U56)</f>
        <v>612</v>
      </c>
      <c r="V57" s="37"/>
      <c r="W57" s="37">
        <f t="shared" ref="W57:AU57" si="1">SUM(W7:W56)</f>
        <v>36</v>
      </c>
      <c r="X57" s="37">
        <f t="shared" si="1"/>
        <v>36</v>
      </c>
      <c r="Y57" s="37">
        <f t="shared" si="1"/>
        <v>36</v>
      </c>
      <c r="Z57" s="37">
        <f t="shared" si="1"/>
        <v>36</v>
      </c>
      <c r="AA57" s="37">
        <f t="shared" si="1"/>
        <v>36</v>
      </c>
      <c r="AB57" s="37">
        <f t="shared" si="1"/>
        <v>36</v>
      </c>
      <c r="AC57" s="37">
        <f t="shared" si="1"/>
        <v>36</v>
      </c>
      <c r="AD57" s="37">
        <f t="shared" si="1"/>
        <v>36</v>
      </c>
      <c r="AE57" s="37">
        <f t="shared" si="1"/>
        <v>36</v>
      </c>
      <c r="AF57" s="37">
        <f t="shared" si="1"/>
        <v>36</v>
      </c>
      <c r="AG57" s="37">
        <f t="shared" si="1"/>
        <v>36</v>
      </c>
      <c r="AH57" s="37">
        <f t="shared" si="1"/>
        <v>36</v>
      </c>
      <c r="AI57" s="37">
        <f t="shared" si="1"/>
        <v>36</v>
      </c>
      <c r="AJ57" s="77">
        <f t="shared" si="1"/>
        <v>36</v>
      </c>
      <c r="AK57" s="37">
        <f t="shared" si="1"/>
        <v>36</v>
      </c>
      <c r="AL57" s="37">
        <f t="shared" si="1"/>
        <v>36</v>
      </c>
      <c r="AM57" s="37">
        <f t="shared" si="1"/>
        <v>36</v>
      </c>
      <c r="AN57" s="37">
        <f t="shared" si="1"/>
        <v>36</v>
      </c>
      <c r="AO57" s="37">
        <f t="shared" si="1"/>
        <v>18</v>
      </c>
      <c r="AP57" s="37">
        <f t="shared" si="1"/>
        <v>18</v>
      </c>
      <c r="AQ57" s="37">
        <f t="shared" si="1"/>
        <v>36</v>
      </c>
      <c r="AR57" s="37">
        <f t="shared" si="1"/>
        <v>36</v>
      </c>
      <c r="AS57" s="37">
        <f t="shared" si="1"/>
        <v>36</v>
      </c>
      <c r="AT57" s="37">
        <f t="shared" si="1"/>
        <v>36</v>
      </c>
      <c r="AU57" s="37">
        <f t="shared" si="1"/>
        <v>36</v>
      </c>
      <c r="AV57" s="37"/>
      <c r="AW57" s="38">
        <f>SUM(AW5:AW56)</f>
        <v>864</v>
      </c>
      <c r="AX57" s="37">
        <v>0</v>
      </c>
      <c r="AY57" s="37">
        <v>0</v>
      </c>
      <c r="AZ57" s="37">
        <v>0</v>
      </c>
      <c r="BA57" s="37">
        <v>0</v>
      </c>
      <c r="BB57" s="37">
        <v>0</v>
      </c>
      <c r="BC57" s="37">
        <v>0</v>
      </c>
      <c r="BD57" s="37">
        <v>0</v>
      </c>
      <c r="BE57" s="37">
        <v>0</v>
      </c>
      <c r="BF57" s="101">
        <f t="shared" ref="BF57" si="2">SUM(BD57:BE57)</f>
        <v>0</v>
      </c>
    </row>
    <row r="61" spans="1:58" x14ac:dyDescent="0.2">
      <c r="BB61" s="73"/>
    </row>
    <row r="62" spans="1:58" x14ac:dyDescent="0.2">
      <c r="BB62" s="72"/>
    </row>
  </sheetData>
  <mergeCells count="44">
    <mergeCell ref="AU4:AV4"/>
    <mergeCell ref="AM2:AQ2"/>
    <mergeCell ref="AR2:AR3"/>
    <mergeCell ref="AS2:AV2"/>
    <mergeCell ref="Z2:AC2"/>
    <mergeCell ref="AD2:AG2"/>
    <mergeCell ref="AH2:AH3"/>
    <mergeCell ref="AI2:AK2"/>
    <mergeCell ref="AL2:AL3"/>
    <mergeCell ref="A1:BF1"/>
    <mergeCell ref="G2:G3"/>
    <mergeCell ref="H2:J2"/>
    <mergeCell ref="K2:K3"/>
    <mergeCell ref="L2:O2"/>
    <mergeCell ref="P2:P3"/>
    <mergeCell ref="BA2:BA3"/>
    <mergeCell ref="BB2:BE2"/>
    <mergeCell ref="S3:T3"/>
    <mergeCell ref="AU3:AV3"/>
    <mergeCell ref="AW2:AW3"/>
    <mergeCell ref="AX2:AZ2"/>
    <mergeCell ref="Q2:T2"/>
    <mergeCell ref="A2:A3"/>
    <mergeCell ref="B2:B3"/>
    <mergeCell ref="C2:F2"/>
    <mergeCell ref="A53:A54"/>
    <mergeCell ref="A55:A56"/>
    <mergeCell ref="A19:A21"/>
    <mergeCell ref="A22:A25"/>
    <mergeCell ref="A32:A34"/>
    <mergeCell ref="A35:A37"/>
    <mergeCell ref="AO4:AP4"/>
    <mergeCell ref="AO3:AP3"/>
    <mergeCell ref="A41:A43"/>
    <mergeCell ref="A44:A47"/>
    <mergeCell ref="A48:A49"/>
    <mergeCell ref="A10:A12"/>
    <mergeCell ref="A13:A14"/>
    <mergeCell ref="A8:A9"/>
    <mergeCell ref="A16:A18"/>
    <mergeCell ref="A5:A6"/>
    <mergeCell ref="S4:T4"/>
    <mergeCell ref="U2:U3"/>
    <mergeCell ref="V2:Y2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4"/>
  <sheetViews>
    <sheetView tabSelected="1" topLeftCell="A46" zoomScale="150" zoomScaleNormal="150" workbookViewId="0">
      <selection activeCell="Y60" sqref="Y60"/>
    </sheetView>
  </sheetViews>
  <sheetFormatPr defaultRowHeight="12.75" x14ac:dyDescent="0.2"/>
  <cols>
    <col min="1" max="1" width="7.33203125" customWidth="1"/>
    <col min="2" max="2" width="38.1640625" customWidth="1"/>
    <col min="3" max="20" width="2.83203125" customWidth="1"/>
    <col min="21" max="21" width="3.83203125" customWidth="1"/>
    <col min="22" max="46" width="2.83203125" customWidth="1"/>
    <col min="47" max="47" width="3.1640625" customWidth="1"/>
    <col min="48" max="48" width="3.6640625" customWidth="1"/>
    <col min="49" max="49" width="2.83203125" customWidth="1"/>
    <col min="50" max="50" width="3.1640625" customWidth="1"/>
    <col min="51" max="52" width="3.5" customWidth="1"/>
    <col min="58" max="58" width="9" customWidth="1"/>
  </cols>
  <sheetData>
    <row r="1" spans="1:58" ht="8.25" customHeight="1" x14ac:dyDescent="0.2">
      <c r="A1" s="194" t="s">
        <v>142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/>
      <c r="AV1" s="194"/>
      <c r="AW1" s="194"/>
      <c r="AX1" s="194"/>
      <c r="AY1" s="194"/>
      <c r="AZ1" s="194"/>
    </row>
    <row r="2" spans="1:58" ht="38.25" customHeight="1" x14ac:dyDescent="0.2">
      <c r="A2" s="183" t="s">
        <v>143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  <c r="AL2" s="184"/>
      <c r="AM2" s="184"/>
      <c r="AN2" s="184"/>
      <c r="AO2" s="184"/>
      <c r="AP2" s="184"/>
      <c r="AQ2" s="184"/>
      <c r="AR2" s="184"/>
      <c r="AS2" s="184"/>
      <c r="AT2" s="184"/>
      <c r="AU2" s="184"/>
      <c r="AV2" s="184"/>
      <c r="AW2" s="184"/>
      <c r="AX2" s="184"/>
      <c r="AY2" s="184"/>
      <c r="AZ2" s="184"/>
      <c r="BA2" s="184"/>
      <c r="BB2" s="184"/>
      <c r="BC2" s="184"/>
      <c r="BD2" s="184"/>
      <c r="BE2" s="184"/>
      <c r="BF2" s="1"/>
    </row>
    <row r="3" spans="1:58" ht="16.5" x14ac:dyDescent="0.2">
      <c r="A3" s="153" t="s">
        <v>34</v>
      </c>
      <c r="B3" s="155" t="s">
        <v>35</v>
      </c>
      <c r="C3" s="157" t="s">
        <v>36</v>
      </c>
      <c r="D3" s="158"/>
      <c r="E3" s="158"/>
      <c r="F3" s="159"/>
      <c r="G3" s="160" t="s">
        <v>4</v>
      </c>
      <c r="H3" s="157" t="s">
        <v>37</v>
      </c>
      <c r="I3" s="158"/>
      <c r="J3" s="159"/>
      <c r="K3" s="160" t="s">
        <v>8</v>
      </c>
      <c r="L3" s="157" t="s">
        <v>38</v>
      </c>
      <c r="M3" s="158"/>
      <c r="N3" s="158"/>
      <c r="O3" s="158"/>
      <c r="P3" s="175" t="s">
        <v>14</v>
      </c>
      <c r="Q3" s="158" t="s">
        <v>13</v>
      </c>
      <c r="R3" s="158"/>
      <c r="S3" s="159"/>
      <c r="T3" s="52"/>
      <c r="U3" s="160" t="s">
        <v>67</v>
      </c>
      <c r="V3" s="171" t="s">
        <v>39</v>
      </c>
      <c r="W3" s="172"/>
      <c r="X3" s="172"/>
      <c r="Y3" s="173"/>
      <c r="Z3" s="171" t="s">
        <v>40</v>
      </c>
      <c r="AA3" s="172"/>
      <c r="AB3" s="172"/>
      <c r="AC3" s="173"/>
      <c r="AD3" s="157" t="s">
        <v>41</v>
      </c>
      <c r="AE3" s="158"/>
      <c r="AF3" s="158"/>
      <c r="AG3" s="159"/>
      <c r="AH3" s="160" t="s">
        <v>24</v>
      </c>
      <c r="AI3" s="157" t="s">
        <v>42</v>
      </c>
      <c r="AJ3" s="158"/>
      <c r="AK3" s="159"/>
      <c r="AL3" s="160" t="s">
        <v>27</v>
      </c>
      <c r="AM3" s="157" t="s">
        <v>43</v>
      </c>
      <c r="AN3" s="158"/>
      <c r="AO3" s="158"/>
      <c r="AP3" s="159"/>
      <c r="AQ3" s="174" t="s">
        <v>32</v>
      </c>
      <c r="AR3" s="157" t="s">
        <v>44</v>
      </c>
      <c r="AS3" s="158"/>
      <c r="AT3" s="158"/>
      <c r="AU3" s="159"/>
      <c r="AV3" s="160" t="s">
        <v>33</v>
      </c>
      <c r="AW3" s="157" t="s">
        <v>45</v>
      </c>
      <c r="AX3" s="158"/>
      <c r="AY3" s="159"/>
      <c r="AZ3" s="160" t="s">
        <v>73</v>
      </c>
      <c r="BA3" s="157" t="s">
        <v>46</v>
      </c>
      <c r="BB3" s="158"/>
      <c r="BC3" s="158"/>
      <c r="BD3" s="159"/>
      <c r="BE3" s="14" t="s">
        <v>47</v>
      </c>
    </row>
    <row r="4" spans="1:58" ht="37.5" customHeight="1" x14ac:dyDescent="0.2">
      <c r="A4" s="170"/>
      <c r="B4" s="156"/>
      <c r="C4" s="16" t="s">
        <v>0</v>
      </c>
      <c r="D4" s="17" t="s">
        <v>1</v>
      </c>
      <c r="E4" s="2" t="s">
        <v>2</v>
      </c>
      <c r="F4" s="2" t="s">
        <v>3</v>
      </c>
      <c r="G4" s="161"/>
      <c r="H4" s="2" t="s">
        <v>5</v>
      </c>
      <c r="I4" s="2" t="s">
        <v>6</v>
      </c>
      <c r="J4" s="2" t="s">
        <v>7</v>
      </c>
      <c r="K4" s="161"/>
      <c r="L4" s="2" t="s">
        <v>9</v>
      </c>
      <c r="M4" s="2" t="s">
        <v>10</v>
      </c>
      <c r="N4" s="2" t="s">
        <v>11</v>
      </c>
      <c r="O4" s="20" t="s">
        <v>12</v>
      </c>
      <c r="P4" s="176"/>
      <c r="Q4" s="19" t="s">
        <v>1</v>
      </c>
      <c r="R4" s="2" t="s">
        <v>2</v>
      </c>
      <c r="S4" s="177" t="s">
        <v>3</v>
      </c>
      <c r="T4" s="178"/>
      <c r="U4" s="161"/>
      <c r="V4" s="2" t="s">
        <v>15</v>
      </c>
      <c r="W4" s="2" t="s">
        <v>16</v>
      </c>
      <c r="X4" s="20" t="s">
        <v>17</v>
      </c>
      <c r="Y4" s="18" t="s">
        <v>18</v>
      </c>
      <c r="Z4" s="19" t="s">
        <v>19</v>
      </c>
      <c r="AA4" s="2" t="s">
        <v>20</v>
      </c>
      <c r="AB4" s="20" t="s">
        <v>21</v>
      </c>
      <c r="AC4" s="18" t="s">
        <v>22</v>
      </c>
      <c r="AD4" s="19" t="s">
        <v>19</v>
      </c>
      <c r="AE4" s="2" t="s">
        <v>20</v>
      </c>
      <c r="AF4" s="2" t="s">
        <v>21</v>
      </c>
      <c r="AG4" s="2" t="s">
        <v>23</v>
      </c>
      <c r="AH4" s="161"/>
      <c r="AI4" s="2" t="s">
        <v>25</v>
      </c>
      <c r="AJ4" s="2" t="s">
        <v>6</v>
      </c>
      <c r="AK4" s="2" t="s">
        <v>26</v>
      </c>
      <c r="AL4" s="161"/>
      <c r="AM4" s="2" t="s">
        <v>28</v>
      </c>
      <c r="AN4" s="2" t="s">
        <v>29</v>
      </c>
      <c r="AO4" s="2" t="s">
        <v>30</v>
      </c>
      <c r="AP4" s="2" t="s">
        <v>31</v>
      </c>
      <c r="AQ4" s="161"/>
      <c r="AR4" s="2" t="s">
        <v>1</v>
      </c>
      <c r="AS4" s="2" t="s">
        <v>2</v>
      </c>
      <c r="AT4" s="163" t="s">
        <v>3</v>
      </c>
      <c r="AU4" s="164"/>
      <c r="AV4" s="162"/>
      <c r="AW4" s="2" t="s">
        <v>72</v>
      </c>
      <c r="AX4" s="2" t="s">
        <v>6</v>
      </c>
      <c r="AY4" s="2" t="s">
        <v>26</v>
      </c>
      <c r="AZ4" s="161"/>
      <c r="BA4" s="2" t="s">
        <v>9</v>
      </c>
      <c r="BB4" s="2" t="s">
        <v>10</v>
      </c>
      <c r="BC4" s="2" t="s">
        <v>11</v>
      </c>
      <c r="BD4" s="2" t="s">
        <v>74</v>
      </c>
      <c r="BE4" s="14"/>
    </row>
    <row r="5" spans="1:58" x14ac:dyDescent="0.2">
      <c r="A5" s="85" t="s">
        <v>146</v>
      </c>
      <c r="B5" s="89" t="s">
        <v>147</v>
      </c>
      <c r="C5" s="7">
        <v>1</v>
      </c>
      <c r="D5" s="7">
        <v>2</v>
      </c>
      <c r="E5" s="7">
        <v>3</v>
      </c>
      <c r="F5" s="7">
        <v>4</v>
      </c>
      <c r="G5" s="7">
        <v>5</v>
      </c>
      <c r="H5" s="7">
        <v>6</v>
      </c>
      <c r="I5" s="7">
        <v>7</v>
      </c>
      <c r="J5" s="7">
        <v>8</v>
      </c>
      <c r="K5" s="7">
        <v>9</v>
      </c>
      <c r="L5" s="7">
        <v>10</v>
      </c>
      <c r="M5" s="7">
        <v>11</v>
      </c>
      <c r="N5" s="7">
        <v>12</v>
      </c>
      <c r="O5" s="7">
        <v>13</v>
      </c>
      <c r="P5" s="7">
        <v>14</v>
      </c>
      <c r="Q5" s="7">
        <v>15</v>
      </c>
      <c r="R5" s="7">
        <v>16</v>
      </c>
      <c r="S5" s="165">
        <v>17</v>
      </c>
      <c r="T5" s="166"/>
      <c r="U5" s="7"/>
      <c r="V5" s="7">
        <v>18</v>
      </c>
      <c r="W5" s="7">
        <v>19</v>
      </c>
      <c r="X5" s="7">
        <v>20</v>
      </c>
      <c r="Y5" s="8">
        <v>21</v>
      </c>
      <c r="Z5" s="7">
        <v>22</v>
      </c>
      <c r="AA5" s="7">
        <v>23</v>
      </c>
      <c r="AB5" s="7">
        <v>24</v>
      </c>
      <c r="AC5" s="8">
        <v>25</v>
      </c>
      <c r="AD5" s="7">
        <v>26</v>
      </c>
      <c r="AE5" s="7">
        <v>27</v>
      </c>
      <c r="AF5" s="7">
        <v>28</v>
      </c>
      <c r="AG5" s="7">
        <v>29</v>
      </c>
      <c r="AH5" s="7">
        <v>30</v>
      </c>
      <c r="AI5" s="7">
        <v>31</v>
      </c>
      <c r="AJ5" s="7">
        <v>32</v>
      </c>
      <c r="AK5" s="7">
        <v>33</v>
      </c>
      <c r="AL5" s="7">
        <v>34</v>
      </c>
      <c r="AM5" s="7">
        <v>35</v>
      </c>
      <c r="AN5" s="7">
        <v>36</v>
      </c>
      <c r="AO5" s="7">
        <v>37</v>
      </c>
      <c r="AP5" s="7">
        <v>38</v>
      </c>
      <c r="AQ5" s="7">
        <v>39</v>
      </c>
      <c r="AR5" s="7">
        <v>40</v>
      </c>
      <c r="AS5" s="7">
        <v>41</v>
      </c>
      <c r="AT5" s="165">
        <v>42</v>
      </c>
      <c r="AU5" s="166"/>
      <c r="AV5" s="7">
        <v>43</v>
      </c>
      <c r="AW5" s="7">
        <v>44</v>
      </c>
      <c r="AX5" s="7">
        <v>45</v>
      </c>
      <c r="AY5" s="7">
        <v>46</v>
      </c>
      <c r="AZ5" s="7">
        <v>47</v>
      </c>
      <c r="BA5" s="7">
        <v>48</v>
      </c>
      <c r="BB5" s="7">
        <v>49</v>
      </c>
      <c r="BC5" s="7">
        <v>50</v>
      </c>
      <c r="BD5" s="7">
        <v>51</v>
      </c>
      <c r="BE5" s="7">
        <v>52</v>
      </c>
    </row>
    <row r="6" spans="1:58" ht="16.5" x14ac:dyDescent="0.2">
      <c r="A6" s="187" t="s">
        <v>149</v>
      </c>
      <c r="B6" s="63" t="s">
        <v>116</v>
      </c>
      <c r="C6" s="14">
        <v>2</v>
      </c>
      <c r="D6" s="14">
        <v>2</v>
      </c>
      <c r="E6" s="14">
        <v>2</v>
      </c>
      <c r="F6" s="14">
        <v>2</v>
      </c>
      <c r="G6" s="14">
        <v>2</v>
      </c>
      <c r="H6" s="14">
        <v>2</v>
      </c>
      <c r="I6" s="14"/>
      <c r="J6" s="139"/>
      <c r="K6" s="14">
        <v>2</v>
      </c>
      <c r="L6" s="78"/>
      <c r="M6" s="78"/>
      <c r="N6" s="14">
        <v>2</v>
      </c>
      <c r="O6" s="14">
        <v>2</v>
      </c>
      <c r="P6" s="78"/>
      <c r="Q6" s="78"/>
      <c r="R6" s="14"/>
      <c r="S6" s="14"/>
      <c r="T6" s="55"/>
      <c r="U6" s="110">
        <v>18</v>
      </c>
      <c r="V6" s="13"/>
      <c r="W6" s="14">
        <v>2</v>
      </c>
      <c r="X6" s="14"/>
      <c r="Y6" s="14">
        <v>2</v>
      </c>
      <c r="Z6" s="14">
        <v>2</v>
      </c>
      <c r="AA6" s="14">
        <v>2</v>
      </c>
      <c r="AB6" s="14">
        <v>2</v>
      </c>
      <c r="AC6" s="14">
        <v>2</v>
      </c>
      <c r="AD6" s="14">
        <v>2</v>
      </c>
      <c r="AE6" s="65">
        <v>2</v>
      </c>
      <c r="AF6" s="78"/>
      <c r="AG6" s="65">
        <v>2</v>
      </c>
      <c r="AH6" s="65">
        <v>2</v>
      </c>
      <c r="AI6" s="78"/>
      <c r="AJ6" s="14"/>
      <c r="AK6" s="65"/>
      <c r="AL6" s="78"/>
      <c r="AM6" s="14"/>
      <c r="AN6" s="78"/>
      <c r="AO6" s="78"/>
      <c r="AP6" s="78"/>
      <c r="AQ6" s="78"/>
      <c r="AR6" s="95"/>
      <c r="AS6" s="95"/>
      <c r="AT6" s="95"/>
      <c r="AU6" s="28"/>
      <c r="AV6" s="110">
        <v>20</v>
      </c>
      <c r="AW6" s="13"/>
      <c r="AX6" s="13"/>
      <c r="AY6" s="13"/>
      <c r="AZ6" s="13"/>
      <c r="BA6" s="13"/>
      <c r="BB6" s="13"/>
      <c r="BC6" s="13"/>
      <c r="BD6" s="13"/>
      <c r="BE6" s="82"/>
    </row>
    <row r="7" spans="1:58" ht="16.5" x14ac:dyDescent="0.2">
      <c r="A7" s="190"/>
      <c r="B7" s="142" t="s">
        <v>215</v>
      </c>
      <c r="C7" s="14"/>
      <c r="D7" s="14"/>
      <c r="E7" s="14"/>
      <c r="F7" s="14"/>
      <c r="G7" s="14"/>
      <c r="H7" s="14"/>
      <c r="I7" s="14"/>
      <c r="J7" s="139"/>
      <c r="K7" s="14"/>
      <c r="L7" s="78"/>
      <c r="M7" s="78"/>
      <c r="N7" s="14"/>
      <c r="O7" s="14"/>
      <c r="P7" s="78"/>
      <c r="Q7" s="78"/>
      <c r="R7" s="14"/>
      <c r="S7" s="14"/>
      <c r="T7" s="55"/>
      <c r="U7" s="110"/>
      <c r="V7" s="13"/>
      <c r="W7" s="14"/>
      <c r="X7" s="14"/>
      <c r="Y7" s="14"/>
      <c r="Z7" s="14"/>
      <c r="AA7" s="14"/>
      <c r="AB7" s="65"/>
      <c r="AC7" s="65"/>
      <c r="AD7" s="14"/>
      <c r="AE7" s="65"/>
      <c r="AF7" s="78"/>
      <c r="AG7" s="65"/>
      <c r="AH7" s="65">
        <v>2</v>
      </c>
      <c r="AI7" s="78"/>
      <c r="AJ7" s="14"/>
      <c r="AK7" s="65"/>
      <c r="AL7" s="78"/>
      <c r="AM7" s="14"/>
      <c r="AN7" s="78"/>
      <c r="AO7" s="78"/>
      <c r="AP7" s="78"/>
      <c r="AQ7" s="78"/>
      <c r="AR7" s="95"/>
      <c r="AS7" s="95"/>
      <c r="AT7" s="95"/>
      <c r="AU7" s="28"/>
      <c r="AV7" s="110">
        <v>2</v>
      </c>
      <c r="AW7" s="13"/>
      <c r="AX7" s="13"/>
      <c r="AY7" s="13"/>
      <c r="AZ7" s="13"/>
      <c r="BA7" s="13"/>
      <c r="BB7" s="13"/>
      <c r="BC7" s="13"/>
      <c r="BD7" s="13"/>
      <c r="BE7" s="82"/>
    </row>
    <row r="8" spans="1:58" ht="16.5" x14ac:dyDescent="0.2">
      <c r="A8" s="188"/>
      <c r="B8" s="107" t="s">
        <v>139</v>
      </c>
      <c r="C8" s="14"/>
      <c r="D8" s="14"/>
      <c r="E8" s="14"/>
      <c r="F8" s="14"/>
      <c r="G8" s="14"/>
      <c r="H8" s="14"/>
      <c r="I8" s="14"/>
      <c r="J8" s="139"/>
      <c r="K8" s="14"/>
      <c r="L8" s="78"/>
      <c r="M8" s="78"/>
      <c r="N8" s="14"/>
      <c r="O8" s="14"/>
      <c r="P8" s="78"/>
      <c r="Q8" s="78"/>
      <c r="R8" s="14"/>
      <c r="S8" s="14"/>
      <c r="T8" s="55"/>
      <c r="U8" s="110"/>
      <c r="V8" s="13"/>
      <c r="W8" s="14"/>
      <c r="X8" s="14"/>
      <c r="Y8" s="14"/>
      <c r="Z8" s="14"/>
      <c r="AA8" s="14"/>
      <c r="AB8" s="65"/>
      <c r="AC8" s="65"/>
      <c r="AD8" s="14"/>
      <c r="AE8" s="65"/>
      <c r="AF8" s="78"/>
      <c r="AG8" s="65"/>
      <c r="AH8" s="65"/>
      <c r="AI8" s="78"/>
      <c r="AJ8" s="14"/>
      <c r="AK8" s="65">
        <v>2</v>
      </c>
      <c r="AL8" s="78"/>
      <c r="AM8" s="14"/>
      <c r="AN8" s="78"/>
      <c r="AO8" s="78"/>
      <c r="AP8" s="78"/>
      <c r="AQ8" s="78"/>
      <c r="AR8" s="95"/>
      <c r="AS8" s="95"/>
      <c r="AT8" s="95"/>
      <c r="AU8" s="28"/>
      <c r="AV8" s="110">
        <v>2</v>
      </c>
      <c r="AW8" s="13"/>
      <c r="AX8" s="13"/>
      <c r="AY8" s="13"/>
      <c r="AZ8" s="13"/>
      <c r="BA8" s="13"/>
      <c r="BB8" s="13"/>
      <c r="BC8" s="13"/>
      <c r="BD8" s="13"/>
      <c r="BE8" s="82"/>
    </row>
    <row r="9" spans="1:58" x14ac:dyDescent="0.2">
      <c r="A9" s="113" t="s">
        <v>212</v>
      </c>
      <c r="B9" s="140" t="s">
        <v>141</v>
      </c>
      <c r="C9" s="14">
        <v>2</v>
      </c>
      <c r="D9" s="14">
        <v>4</v>
      </c>
      <c r="E9" s="14">
        <v>4</v>
      </c>
      <c r="F9" s="14">
        <v>2</v>
      </c>
      <c r="G9" s="14">
        <v>2</v>
      </c>
      <c r="H9" s="14">
        <v>2</v>
      </c>
      <c r="I9" s="14">
        <v>2</v>
      </c>
      <c r="J9" s="139"/>
      <c r="K9" s="14">
        <v>2</v>
      </c>
      <c r="L9" s="78"/>
      <c r="M9" s="78"/>
      <c r="N9" s="14">
        <v>2</v>
      </c>
      <c r="O9" s="14">
        <v>2</v>
      </c>
      <c r="P9" s="78"/>
      <c r="Q9" s="78"/>
      <c r="R9" s="14"/>
      <c r="S9" s="14"/>
      <c r="T9" s="55"/>
      <c r="U9" s="110">
        <v>24</v>
      </c>
      <c r="V9" s="13"/>
      <c r="W9" s="14">
        <v>8</v>
      </c>
      <c r="X9" s="14">
        <v>2</v>
      </c>
      <c r="Y9" s="14">
        <v>2</v>
      </c>
      <c r="Z9" s="14">
        <v>2</v>
      </c>
      <c r="AA9" s="14">
        <v>2</v>
      </c>
      <c r="AB9" s="65"/>
      <c r="AC9" s="65"/>
      <c r="AD9" s="14"/>
      <c r="AE9" s="65"/>
      <c r="AF9" s="78"/>
      <c r="AG9" s="65"/>
      <c r="AH9" s="65"/>
      <c r="AI9" s="78"/>
      <c r="AJ9" s="14"/>
      <c r="AK9" s="65"/>
      <c r="AL9" s="78"/>
      <c r="AM9" s="14"/>
      <c r="AN9" s="78"/>
      <c r="AO9" s="78"/>
      <c r="AP9" s="78"/>
      <c r="AQ9" s="78"/>
      <c r="AR9" s="95"/>
      <c r="AS9" s="95"/>
      <c r="AT9" s="95"/>
      <c r="AU9" s="28"/>
      <c r="AV9" s="110">
        <v>16</v>
      </c>
      <c r="AW9" s="13"/>
      <c r="AX9" s="13"/>
      <c r="AY9" s="13"/>
      <c r="AZ9" s="13"/>
      <c r="BA9" s="13"/>
      <c r="BB9" s="13"/>
      <c r="BC9" s="13"/>
      <c r="BD9" s="13"/>
      <c r="BE9" s="82"/>
    </row>
    <row r="10" spans="1:58" x14ac:dyDescent="0.2">
      <c r="A10" s="113" t="s">
        <v>212</v>
      </c>
      <c r="B10" s="140" t="s">
        <v>123</v>
      </c>
      <c r="C10" s="14"/>
      <c r="D10" s="14"/>
      <c r="E10" s="14"/>
      <c r="F10" s="14"/>
      <c r="G10" s="14"/>
      <c r="H10" s="14"/>
      <c r="I10" s="14"/>
      <c r="J10" s="139"/>
      <c r="K10" s="14"/>
      <c r="L10" s="78"/>
      <c r="M10" s="78"/>
      <c r="N10" s="14"/>
      <c r="O10" s="14"/>
      <c r="P10" s="78"/>
      <c r="Q10" s="78"/>
      <c r="R10" s="14"/>
      <c r="S10" s="14"/>
      <c r="T10" s="55"/>
      <c r="U10" s="110"/>
      <c r="V10" s="13"/>
      <c r="W10" s="14"/>
      <c r="X10" s="14"/>
      <c r="Y10" s="14"/>
      <c r="Z10" s="14">
        <v>2</v>
      </c>
      <c r="AA10" s="14">
        <v>4</v>
      </c>
      <c r="AB10" s="65">
        <v>4</v>
      </c>
      <c r="AC10" s="65">
        <v>4</v>
      </c>
      <c r="AD10" s="14">
        <v>4</v>
      </c>
      <c r="AE10" s="65">
        <v>4</v>
      </c>
      <c r="AF10" s="78"/>
      <c r="AG10" s="65">
        <v>4</v>
      </c>
      <c r="AH10" s="65">
        <v>4</v>
      </c>
      <c r="AI10" s="78"/>
      <c r="AJ10" s="14"/>
      <c r="AK10" s="65"/>
      <c r="AL10" s="78"/>
      <c r="AM10" s="14"/>
      <c r="AN10" s="78"/>
      <c r="AO10" s="78"/>
      <c r="AP10" s="78"/>
      <c r="AQ10" s="78"/>
      <c r="AR10" s="95"/>
      <c r="AS10" s="95"/>
      <c r="AT10" s="95"/>
      <c r="AU10" s="28"/>
      <c r="AV10" s="110">
        <v>30</v>
      </c>
      <c r="AW10" s="13"/>
      <c r="AX10" s="13"/>
      <c r="AY10" s="13"/>
      <c r="AZ10" s="13"/>
      <c r="BA10" s="13"/>
      <c r="BB10" s="13"/>
      <c r="BC10" s="13"/>
      <c r="BD10" s="13"/>
      <c r="BE10" s="82"/>
    </row>
    <row r="11" spans="1:58" ht="16.5" x14ac:dyDescent="0.2">
      <c r="A11" s="113" t="s">
        <v>212</v>
      </c>
      <c r="B11" s="107" t="s">
        <v>122</v>
      </c>
      <c r="C11" s="14"/>
      <c r="D11" s="14"/>
      <c r="E11" s="14"/>
      <c r="F11" s="14"/>
      <c r="G11" s="14"/>
      <c r="H11" s="14"/>
      <c r="I11" s="14"/>
      <c r="J11" s="139"/>
      <c r="K11" s="14"/>
      <c r="L11" s="78"/>
      <c r="M11" s="78"/>
      <c r="N11" s="14"/>
      <c r="O11" s="14"/>
      <c r="P11" s="78"/>
      <c r="Q11" s="78"/>
      <c r="R11" s="14"/>
      <c r="S11" s="24"/>
      <c r="T11" s="55"/>
      <c r="U11" s="110"/>
      <c r="V11" s="13"/>
      <c r="W11" s="14"/>
      <c r="X11" s="14"/>
      <c r="Y11" s="14"/>
      <c r="Z11" s="14"/>
      <c r="AA11" s="14"/>
      <c r="AB11" s="65"/>
      <c r="AC11" s="65"/>
      <c r="AD11" s="14"/>
      <c r="AE11" s="65"/>
      <c r="AF11" s="78"/>
      <c r="AG11" s="65"/>
      <c r="AH11" s="65"/>
      <c r="AI11" s="78"/>
      <c r="AJ11" s="14"/>
      <c r="AK11" s="65">
        <v>2</v>
      </c>
      <c r="AL11" s="78"/>
      <c r="AM11" s="14"/>
      <c r="AN11" s="78"/>
      <c r="AO11" s="78"/>
      <c r="AP11" s="78"/>
      <c r="AQ11" s="78"/>
      <c r="AR11" s="95"/>
      <c r="AS11" s="95"/>
      <c r="AT11" s="95"/>
      <c r="AU11" s="28"/>
      <c r="AV11" s="110">
        <v>2</v>
      </c>
      <c r="AW11" s="13"/>
      <c r="AX11" s="13"/>
      <c r="AY11" s="13"/>
      <c r="AZ11" s="13"/>
      <c r="BA11" s="13"/>
      <c r="BB11" s="13"/>
      <c r="BC11" s="13"/>
      <c r="BD11" s="13"/>
      <c r="BE11" s="82"/>
    </row>
    <row r="12" spans="1:58" x14ac:dyDescent="0.2">
      <c r="A12" s="113" t="s">
        <v>150</v>
      </c>
      <c r="B12" s="140" t="s">
        <v>216</v>
      </c>
      <c r="C12" s="14">
        <v>2</v>
      </c>
      <c r="D12" s="14">
        <v>2</v>
      </c>
      <c r="E12" s="14">
        <v>2</v>
      </c>
      <c r="F12" s="14">
        <v>2</v>
      </c>
      <c r="G12" s="14">
        <v>2</v>
      </c>
      <c r="H12" s="14">
        <v>2</v>
      </c>
      <c r="I12" s="14">
        <v>2</v>
      </c>
      <c r="J12" s="139"/>
      <c r="K12" s="14">
        <v>2</v>
      </c>
      <c r="L12" s="78"/>
      <c r="M12" s="78"/>
      <c r="N12" s="14">
        <v>2</v>
      </c>
      <c r="O12" s="14">
        <v>2</v>
      </c>
      <c r="P12" s="78"/>
      <c r="Q12" s="78"/>
      <c r="R12" s="14"/>
      <c r="S12" s="24"/>
      <c r="T12" s="55"/>
      <c r="U12" s="110">
        <v>20</v>
      </c>
      <c r="V12" s="13"/>
      <c r="W12" s="14">
        <v>2</v>
      </c>
      <c r="X12" s="14"/>
      <c r="Y12" s="14">
        <v>2</v>
      </c>
      <c r="Z12" s="14">
        <v>2</v>
      </c>
      <c r="AA12" s="14"/>
      <c r="AB12" s="65">
        <v>2</v>
      </c>
      <c r="AC12" s="65">
        <v>2</v>
      </c>
      <c r="AD12" s="14">
        <v>2</v>
      </c>
      <c r="AE12" s="65">
        <v>2</v>
      </c>
      <c r="AF12" s="78"/>
      <c r="AG12" s="65">
        <v>4</v>
      </c>
      <c r="AH12" s="65">
        <v>4</v>
      </c>
      <c r="AI12" s="78"/>
      <c r="AJ12" s="14"/>
      <c r="AK12" s="65"/>
      <c r="AL12" s="78"/>
      <c r="AM12" s="14"/>
      <c r="AN12" s="78"/>
      <c r="AO12" s="78"/>
      <c r="AP12" s="78"/>
      <c r="AQ12" s="78"/>
      <c r="AR12" s="95"/>
      <c r="AS12" s="95"/>
      <c r="AT12" s="95"/>
      <c r="AU12" s="28"/>
      <c r="AV12" s="110">
        <v>22</v>
      </c>
      <c r="AW12" s="13"/>
      <c r="AX12" s="13"/>
      <c r="AY12" s="13"/>
      <c r="AZ12" s="13"/>
      <c r="BA12" s="13"/>
      <c r="BB12" s="13"/>
      <c r="BC12" s="13"/>
      <c r="BD12" s="13"/>
      <c r="BE12" s="82"/>
    </row>
    <row r="13" spans="1:58" ht="14.25" customHeight="1" x14ac:dyDescent="0.2">
      <c r="A13" s="113" t="s">
        <v>150</v>
      </c>
      <c r="B13" s="107" t="s">
        <v>140</v>
      </c>
      <c r="C13" s="14"/>
      <c r="D13" s="14"/>
      <c r="E13" s="14"/>
      <c r="F13" s="14"/>
      <c r="G13" s="14"/>
      <c r="H13" s="14"/>
      <c r="I13" s="14"/>
      <c r="J13" s="139"/>
      <c r="K13" s="14"/>
      <c r="L13" s="78"/>
      <c r="M13" s="78"/>
      <c r="N13" s="14"/>
      <c r="O13" s="14"/>
      <c r="P13" s="78"/>
      <c r="Q13" s="78"/>
      <c r="R13" s="14"/>
      <c r="S13" s="14"/>
      <c r="T13" s="55"/>
      <c r="U13" s="110"/>
      <c r="V13" s="13"/>
      <c r="W13" s="14"/>
      <c r="X13" s="14"/>
      <c r="Y13" s="14"/>
      <c r="Z13" s="14"/>
      <c r="AA13" s="14"/>
      <c r="AB13" s="14"/>
      <c r="AC13" s="14"/>
      <c r="AD13" s="14"/>
      <c r="AE13" s="14"/>
      <c r="AF13" s="78"/>
      <c r="AG13" s="14"/>
      <c r="AH13" s="14"/>
      <c r="AI13" s="78"/>
      <c r="AJ13" s="14"/>
      <c r="AK13" s="14">
        <v>2</v>
      </c>
      <c r="AL13" s="78"/>
      <c r="AM13" s="14"/>
      <c r="AN13" s="78"/>
      <c r="AO13" s="78"/>
      <c r="AP13" s="78"/>
      <c r="AQ13" s="78"/>
      <c r="AR13" s="95"/>
      <c r="AS13" s="95"/>
      <c r="AT13" s="95"/>
      <c r="AU13" s="28"/>
      <c r="AV13" s="110">
        <v>2</v>
      </c>
      <c r="AW13" s="13"/>
      <c r="AX13" s="13"/>
      <c r="AY13" s="13"/>
      <c r="AZ13" s="13"/>
      <c r="BA13" s="13"/>
      <c r="BB13" s="13"/>
      <c r="BC13" s="13"/>
      <c r="BD13" s="13"/>
      <c r="BE13" s="82"/>
    </row>
    <row r="14" spans="1:58" x14ac:dyDescent="0.2">
      <c r="A14" s="113" t="s">
        <v>213</v>
      </c>
      <c r="B14" s="90" t="s">
        <v>219</v>
      </c>
      <c r="C14" s="14">
        <v>4</v>
      </c>
      <c r="D14" s="14">
        <v>4</v>
      </c>
      <c r="E14" s="14">
        <v>4</v>
      </c>
      <c r="F14" s="14">
        <v>4</v>
      </c>
      <c r="G14" s="14"/>
      <c r="H14" s="14"/>
      <c r="I14" s="14">
        <v>2</v>
      </c>
      <c r="J14" s="139"/>
      <c r="K14" s="14"/>
      <c r="L14" s="78"/>
      <c r="M14" s="78"/>
      <c r="N14" s="14"/>
      <c r="O14" s="14"/>
      <c r="P14" s="78"/>
      <c r="Q14" s="78"/>
      <c r="R14" s="14"/>
      <c r="S14" s="24"/>
      <c r="T14" s="55"/>
      <c r="U14" s="148">
        <v>18</v>
      </c>
      <c r="V14" s="13"/>
      <c r="W14" s="143"/>
      <c r="X14" s="14"/>
      <c r="Y14" s="14"/>
      <c r="Z14" s="14"/>
      <c r="AA14" s="14"/>
      <c r="AB14" s="65"/>
      <c r="AC14" s="65"/>
      <c r="AD14" s="14"/>
      <c r="AE14" s="65"/>
      <c r="AF14" s="78"/>
      <c r="AG14" s="65"/>
      <c r="AH14" s="65"/>
      <c r="AI14" s="78"/>
      <c r="AJ14" s="14"/>
      <c r="AK14" s="65"/>
      <c r="AL14" s="78"/>
      <c r="AM14" s="14"/>
      <c r="AN14" s="78"/>
      <c r="AO14" s="78"/>
      <c r="AP14" s="78"/>
      <c r="AQ14" s="78"/>
      <c r="AR14" s="95"/>
      <c r="AS14" s="95"/>
      <c r="AT14" s="95"/>
      <c r="AU14" s="28"/>
      <c r="AV14" s="110"/>
      <c r="AW14" s="13"/>
      <c r="AX14" s="13"/>
      <c r="AY14" s="13"/>
      <c r="AZ14" s="13"/>
      <c r="BA14" s="13"/>
      <c r="BB14" s="13"/>
      <c r="BC14" s="13"/>
      <c r="BD14" s="13"/>
      <c r="BE14" s="82"/>
    </row>
    <row r="15" spans="1:58" x14ac:dyDescent="0.2">
      <c r="A15" s="113" t="s">
        <v>213</v>
      </c>
      <c r="B15" s="90" t="s">
        <v>222</v>
      </c>
      <c r="C15" s="14">
        <v>2</v>
      </c>
      <c r="D15" s="14">
        <v>2</v>
      </c>
      <c r="E15" s="14">
        <v>2</v>
      </c>
      <c r="F15" s="14">
        <v>2</v>
      </c>
      <c r="G15" s="14">
        <v>2</v>
      </c>
      <c r="H15" s="14">
        <v>2</v>
      </c>
      <c r="I15" s="14">
        <v>2</v>
      </c>
      <c r="J15" s="139"/>
      <c r="K15" s="14">
        <v>2</v>
      </c>
      <c r="L15" s="78"/>
      <c r="M15" s="78"/>
      <c r="N15" s="14">
        <v>2</v>
      </c>
      <c r="O15" s="14">
        <v>2</v>
      </c>
      <c r="P15" s="78"/>
      <c r="Q15" s="78"/>
      <c r="R15" s="14"/>
      <c r="S15" s="24"/>
      <c r="T15" s="55"/>
      <c r="U15" s="148">
        <v>20</v>
      </c>
      <c r="V15" s="13"/>
      <c r="W15" s="143"/>
      <c r="X15" s="14"/>
      <c r="Y15" s="14"/>
      <c r="Z15" s="14"/>
      <c r="AA15" s="14"/>
      <c r="AB15" s="65"/>
      <c r="AC15" s="65"/>
      <c r="AD15" s="14"/>
      <c r="AE15" s="65"/>
      <c r="AF15" s="78"/>
      <c r="AG15" s="65"/>
      <c r="AH15" s="65"/>
      <c r="AI15" s="78"/>
      <c r="AJ15" s="14"/>
      <c r="AK15" s="65"/>
      <c r="AL15" s="78"/>
      <c r="AM15" s="14"/>
      <c r="AN15" s="78"/>
      <c r="AO15" s="78"/>
      <c r="AP15" s="78"/>
      <c r="AQ15" s="78"/>
      <c r="AR15" s="95"/>
      <c r="AS15" s="95"/>
      <c r="AT15" s="95"/>
      <c r="AU15" s="28"/>
      <c r="AV15" s="110"/>
      <c r="AW15" s="13"/>
      <c r="AX15" s="13"/>
      <c r="AY15" s="13"/>
      <c r="AZ15" s="13"/>
      <c r="BA15" s="13"/>
      <c r="BB15" s="13"/>
      <c r="BC15" s="13"/>
      <c r="BD15" s="13"/>
      <c r="BE15" s="82"/>
    </row>
    <row r="16" spans="1:58" ht="16.5" x14ac:dyDescent="0.2">
      <c r="A16" s="113" t="s">
        <v>213</v>
      </c>
      <c r="B16" s="98" t="s">
        <v>217</v>
      </c>
      <c r="C16" s="14"/>
      <c r="D16" s="14"/>
      <c r="E16" s="14"/>
      <c r="F16" s="14"/>
      <c r="G16" s="14"/>
      <c r="H16" s="14"/>
      <c r="I16" s="14"/>
      <c r="J16" s="139"/>
      <c r="K16" s="14"/>
      <c r="L16" s="78"/>
      <c r="M16" s="78"/>
      <c r="N16" s="14"/>
      <c r="O16" s="14">
        <v>2</v>
      </c>
      <c r="P16" s="78"/>
      <c r="Q16" s="78"/>
      <c r="R16" s="14"/>
      <c r="S16" s="24"/>
      <c r="T16" s="55"/>
      <c r="U16" s="148">
        <v>2</v>
      </c>
      <c r="V16" s="13"/>
      <c r="W16" s="143"/>
      <c r="X16" s="14"/>
      <c r="Y16" s="14"/>
      <c r="Z16" s="14"/>
      <c r="AA16" s="14"/>
      <c r="AB16" s="65"/>
      <c r="AC16" s="65"/>
      <c r="AD16" s="14"/>
      <c r="AE16" s="65"/>
      <c r="AF16" s="78"/>
      <c r="AG16" s="65"/>
      <c r="AH16" s="65"/>
      <c r="AI16" s="78"/>
      <c r="AJ16" s="14"/>
      <c r="AK16" s="65"/>
      <c r="AL16" s="78"/>
      <c r="AM16" s="14"/>
      <c r="AN16" s="78"/>
      <c r="AO16" s="78"/>
      <c r="AP16" s="78"/>
      <c r="AQ16" s="78"/>
      <c r="AR16" s="95"/>
      <c r="AS16" s="95"/>
      <c r="AT16" s="95"/>
      <c r="AU16" s="28"/>
      <c r="AV16" s="110"/>
      <c r="AW16" s="13"/>
      <c r="AX16" s="13"/>
      <c r="AY16" s="13"/>
      <c r="AZ16" s="13"/>
      <c r="BA16" s="13"/>
      <c r="BB16" s="13"/>
      <c r="BC16" s="13"/>
      <c r="BD16" s="13"/>
      <c r="BE16" s="82"/>
    </row>
    <row r="17" spans="1:57" ht="16.5" x14ac:dyDescent="0.2">
      <c r="A17" s="113" t="s">
        <v>214</v>
      </c>
      <c r="B17" s="141" t="s">
        <v>220</v>
      </c>
      <c r="C17" s="14"/>
      <c r="D17" s="14"/>
      <c r="E17" s="14"/>
      <c r="F17" s="14"/>
      <c r="G17" s="14"/>
      <c r="H17" s="14"/>
      <c r="I17" s="14"/>
      <c r="J17" s="139"/>
      <c r="K17" s="14"/>
      <c r="L17" s="78"/>
      <c r="M17" s="78"/>
      <c r="N17" s="14"/>
      <c r="O17" s="14"/>
      <c r="P17" s="78"/>
      <c r="Q17" s="78"/>
      <c r="R17" s="14"/>
      <c r="S17" s="24"/>
      <c r="T17" s="55"/>
      <c r="U17" s="110"/>
      <c r="V17" s="13"/>
      <c r="W17" s="14">
        <v>4</v>
      </c>
      <c r="X17" s="14">
        <v>4</v>
      </c>
      <c r="Y17" s="14">
        <v>4</v>
      </c>
      <c r="Z17" s="14">
        <v>4</v>
      </c>
      <c r="AA17" s="14">
        <v>4</v>
      </c>
      <c r="AB17" s="65">
        <v>2</v>
      </c>
      <c r="AC17" s="65">
        <v>2</v>
      </c>
      <c r="AD17" s="14">
        <v>2</v>
      </c>
      <c r="AE17" s="65"/>
      <c r="AF17" s="78"/>
      <c r="AG17" s="65"/>
      <c r="AH17" s="65"/>
      <c r="AI17" s="78"/>
      <c r="AJ17" s="14"/>
      <c r="AK17" s="65"/>
      <c r="AL17" s="78"/>
      <c r="AM17" s="14"/>
      <c r="AN17" s="78"/>
      <c r="AO17" s="78"/>
      <c r="AP17" s="78"/>
      <c r="AQ17" s="78"/>
      <c r="AR17" s="95"/>
      <c r="AS17" s="95"/>
      <c r="AT17" s="95"/>
      <c r="AU17" s="28"/>
      <c r="AV17" s="27">
        <v>26</v>
      </c>
      <c r="AW17" s="13"/>
      <c r="AX17" s="13"/>
      <c r="AY17" s="13"/>
      <c r="AZ17" s="13"/>
      <c r="BA17" s="13"/>
      <c r="BB17" s="13"/>
      <c r="BC17" s="13"/>
      <c r="BD17" s="13"/>
      <c r="BE17" s="82"/>
    </row>
    <row r="18" spans="1:57" ht="16.5" x14ac:dyDescent="0.2">
      <c r="A18" s="113" t="s">
        <v>214</v>
      </c>
      <c r="B18" s="141" t="s">
        <v>221</v>
      </c>
      <c r="C18" s="14"/>
      <c r="D18" s="14"/>
      <c r="E18" s="14"/>
      <c r="F18" s="14"/>
      <c r="G18" s="14"/>
      <c r="H18" s="14"/>
      <c r="I18" s="14"/>
      <c r="J18" s="139"/>
      <c r="K18" s="14"/>
      <c r="L18" s="78"/>
      <c r="M18" s="78"/>
      <c r="N18" s="14"/>
      <c r="O18" s="14"/>
      <c r="P18" s="78"/>
      <c r="Q18" s="78"/>
      <c r="R18" s="14"/>
      <c r="S18" s="24"/>
      <c r="T18" s="55"/>
      <c r="U18" s="110"/>
      <c r="V18" s="13"/>
      <c r="W18" s="14"/>
      <c r="X18" s="14"/>
      <c r="Y18" s="14"/>
      <c r="Z18" s="14"/>
      <c r="AA18" s="14"/>
      <c r="AB18" s="65">
        <v>2</v>
      </c>
      <c r="AC18" s="65">
        <v>2</v>
      </c>
      <c r="AD18" s="14">
        <v>2</v>
      </c>
      <c r="AE18" s="65">
        <v>2</v>
      </c>
      <c r="AF18" s="78"/>
      <c r="AG18" s="65"/>
      <c r="AH18" s="65"/>
      <c r="AI18" s="78"/>
      <c r="AJ18" s="14"/>
      <c r="AK18" s="65"/>
      <c r="AL18" s="78"/>
      <c r="AM18" s="14"/>
      <c r="AN18" s="78"/>
      <c r="AO18" s="78"/>
      <c r="AP18" s="78"/>
      <c r="AQ18" s="78"/>
      <c r="AR18" s="95"/>
      <c r="AS18" s="95"/>
      <c r="AT18" s="95"/>
      <c r="AU18" s="28"/>
      <c r="AV18" s="27">
        <v>8</v>
      </c>
      <c r="AW18" s="13"/>
      <c r="AX18" s="13"/>
      <c r="AY18" s="13"/>
      <c r="AZ18" s="13"/>
      <c r="BA18" s="13"/>
      <c r="BB18" s="13"/>
      <c r="BC18" s="13"/>
      <c r="BD18" s="13"/>
      <c r="BE18" s="82"/>
    </row>
    <row r="19" spans="1:57" ht="18" customHeight="1" x14ac:dyDescent="0.2">
      <c r="A19" s="113" t="s">
        <v>214</v>
      </c>
      <c r="B19" s="98" t="s">
        <v>218</v>
      </c>
      <c r="C19" s="14"/>
      <c r="D19" s="14"/>
      <c r="E19" s="14"/>
      <c r="F19" s="14"/>
      <c r="G19" s="14"/>
      <c r="H19" s="14"/>
      <c r="I19" s="14"/>
      <c r="J19" s="139"/>
      <c r="K19" s="14"/>
      <c r="L19" s="78"/>
      <c r="M19" s="78"/>
      <c r="N19" s="14"/>
      <c r="O19" s="14"/>
      <c r="P19" s="78"/>
      <c r="Q19" s="78"/>
      <c r="R19" s="14"/>
      <c r="S19" s="24"/>
      <c r="T19" s="55"/>
      <c r="U19" s="110"/>
      <c r="V19" s="13"/>
      <c r="W19" s="14"/>
      <c r="X19" s="14"/>
      <c r="Y19" s="14"/>
      <c r="Z19" s="14"/>
      <c r="AA19" s="14"/>
      <c r="AB19" s="65"/>
      <c r="AC19" s="65"/>
      <c r="AD19" s="14"/>
      <c r="AE19" s="65"/>
      <c r="AF19" s="78"/>
      <c r="AG19" s="65">
        <v>2</v>
      </c>
      <c r="AH19" s="65"/>
      <c r="AI19" s="78"/>
      <c r="AJ19" s="14"/>
      <c r="AK19" s="65"/>
      <c r="AL19" s="78"/>
      <c r="AM19" s="14"/>
      <c r="AN19" s="78"/>
      <c r="AO19" s="78"/>
      <c r="AP19" s="78"/>
      <c r="AQ19" s="78"/>
      <c r="AR19" s="95"/>
      <c r="AS19" s="95"/>
      <c r="AT19" s="95"/>
      <c r="AU19" s="28"/>
      <c r="AV19" s="27">
        <v>2</v>
      </c>
      <c r="AW19" s="13"/>
      <c r="AX19" s="13"/>
      <c r="AY19" s="13"/>
      <c r="AZ19" s="13"/>
      <c r="BA19" s="13"/>
      <c r="BB19" s="13"/>
      <c r="BC19" s="13"/>
      <c r="BD19" s="13"/>
      <c r="BE19" s="82"/>
    </row>
    <row r="20" spans="1:57" x14ac:dyDescent="0.2">
      <c r="A20" s="147" t="s">
        <v>104</v>
      </c>
      <c r="B20" s="92" t="s">
        <v>105</v>
      </c>
      <c r="C20" s="67"/>
      <c r="D20" s="67"/>
      <c r="E20" s="66"/>
      <c r="F20" s="66"/>
      <c r="G20" s="67"/>
      <c r="H20" s="67"/>
      <c r="I20" s="67"/>
      <c r="J20" s="139"/>
      <c r="K20" s="67"/>
      <c r="L20" s="78"/>
      <c r="M20" s="78"/>
      <c r="N20" s="67"/>
      <c r="O20" s="67"/>
      <c r="P20" s="78"/>
      <c r="Q20" s="78"/>
      <c r="R20" s="67"/>
      <c r="S20" s="67"/>
      <c r="T20" s="56"/>
      <c r="U20" s="111"/>
      <c r="V20" s="13"/>
      <c r="W20" s="66"/>
      <c r="X20" s="66"/>
      <c r="Y20" s="66"/>
      <c r="Z20" s="66"/>
      <c r="AA20" s="66"/>
      <c r="AB20" s="66"/>
      <c r="AC20" s="66"/>
      <c r="AD20" s="66"/>
      <c r="AE20" s="66"/>
      <c r="AF20" s="78"/>
      <c r="AG20" s="66"/>
      <c r="AH20" s="66"/>
      <c r="AI20" s="78"/>
      <c r="AJ20" s="66"/>
      <c r="AK20" s="66"/>
      <c r="AL20" s="78"/>
      <c r="AM20" s="66"/>
      <c r="AN20" s="78"/>
      <c r="AO20" s="78"/>
      <c r="AP20" s="78"/>
      <c r="AQ20" s="78"/>
      <c r="AR20" s="95"/>
      <c r="AS20" s="95"/>
      <c r="AT20" s="95"/>
      <c r="AU20" s="39"/>
      <c r="AV20" s="25"/>
      <c r="AW20" s="13"/>
      <c r="AX20" s="13"/>
      <c r="AY20" s="13"/>
      <c r="AZ20" s="13"/>
      <c r="BA20" s="13"/>
      <c r="BB20" s="13"/>
      <c r="BC20" s="13"/>
      <c r="BD20" s="13"/>
      <c r="BE20" s="81"/>
    </row>
    <row r="21" spans="1:57" ht="33" x14ac:dyDescent="0.2">
      <c r="A21" s="191" t="s">
        <v>110</v>
      </c>
      <c r="B21" s="91" t="s">
        <v>260</v>
      </c>
      <c r="C21" s="26"/>
      <c r="D21" s="26"/>
      <c r="E21" s="14"/>
      <c r="F21" s="14"/>
      <c r="G21" s="26"/>
      <c r="H21" s="26"/>
      <c r="I21" s="26"/>
      <c r="J21" s="139"/>
      <c r="K21" s="26"/>
      <c r="L21" s="78"/>
      <c r="M21" s="78"/>
      <c r="N21" s="26"/>
      <c r="O21" s="26"/>
      <c r="P21" s="78"/>
      <c r="Q21" s="78"/>
      <c r="R21" s="26"/>
      <c r="S21" s="26"/>
      <c r="T21" s="56"/>
      <c r="U21" s="111"/>
      <c r="V21" s="13"/>
      <c r="W21" s="14">
        <v>2</v>
      </c>
      <c r="X21" s="14">
        <v>4</v>
      </c>
      <c r="Y21" s="14">
        <v>4</v>
      </c>
      <c r="Z21" s="14">
        <v>4</v>
      </c>
      <c r="AA21" s="14">
        <v>4</v>
      </c>
      <c r="AB21" s="14">
        <v>4</v>
      </c>
      <c r="AC21" s="14">
        <v>4</v>
      </c>
      <c r="AD21" s="14">
        <v>4</v>
      </c>
      <c r="AE21" s="65"/>
      <c r="AF21" s="78"/>
      <c r="AG21" s="65"/>
      <c r="AH21" s="65"/>
      <c r="AI21" s="78"/>
      <c r="AJ21" s="14"/>
      <c r="AK21" s="65"/>
      <c r="AL21" s="78"/>
      <c r="AM21" s="14"/>
      <c r="AN21" s="78"/>
      <c r="AO21" s="78"/>
      <c r="AP21" s="78"/>
      <c r="AQ21" s="78"/>
      <c r="AR21" s="95"/>
      <c r="AS21" s="95"/>
      <c r="AT21" s="95"/>
      <c r="AU21" s="39"/>
      <c r="AV21" s="25">
        <v>30</v>
      </c>
      <c r="AW21" s="13"/>
      <c r="AX21" s="13"/>
      <c r="AY21" s="13"/>
      <c r="AZ21" s="13"/>
      <c r="BA21" s="13"/>
      <c r="BB21" s="13"/>
      <c r="BC21" s="13"/>
      <c r="BD21" s="13"/>
      <c r="BE21" s="81"/>
    </row>
    <row r="22" spans="1:57" ht="36.75" customHeight="1" x14ac:dyDescent="0.2">
      <c r="A22" s="193"/>
      <c r="B22" s="91" t="s">
        <v>261</v>
      </c>
      <c r="C22" s="26"/>
      <c r="D22" s="26"/>
      <c r="E22" s="14"/>
      <c r="F22" s="14"/>
      <c r="G22" s="26"/>
      <c r="H22" s="26"/>
      <c r="I22" s="26"/>
      <c r="J22" s="139"/>
      <c r="K22" s="26"/>
      <c r="L22" s="78"/>
      <c r="M22" s="78"/>
      <c r="N22" s="26"/>
      <c r="O22" s="26"/>
      <c r="P22" s="78"/>
      <c r="Q22" s="78"/>
      <c r="R22" s="26"/>
      <c r="S22" s="26"/>
      <c r="T22" s="56"/>
      <c r="U22" s="111"/>
      <c r="V22" s="13"/>
      <c r="W22" s="14"/>
      <c r="X22" s="14"/>
      <c r="Y22" s="14"/>
      <c r="Z22" s="14"/>
      <c r="AA22" s="14"/>
      <c r="AB22" s="65"/>
      <c r="AC22" s="65"/>
      <c r="AD22" s="14"/>
      <c r="AE22" s="65">
        <v>2</v>
      </c>
      <c r="AF22" s="78"/>
      <c r="AG22" s="65"/>
      <c r="AH22" s="65"/>
      <c r="AI22" s="78"/>
      <c r="AJ22" s="14"/>
      <c r="AK22" s="65"/>
      <c r="AL22" s="78"/>
      <c r="AM22" s="14"/>
      <c r="AN22" s="78"/>
      <c r="AO22" s="78"/>
      <c r="AP22" s="78"/>
      <c r="AQ22" s="78"/>
      <c r="AR22" s="95"/>
      <c r="AS22" s="95"/>
      <c r="AT22" s="95"/>
      <c r="AU22" s="39"/>
      <c r="AV22" s="25">
        <v>2</v>
      </c>
      <c r="AW22" s="13"/>
      <c r="AX22" s="13"/>
      <c r="AY22" s="13"/>
      <c r="AZ22" s="13"/>
      <c r="BA22" s="13"/>
      <c r="BB22" s="13"/>
      <c r="BC22" s="13"/>
      <c r="BD22" s="13"/>
      <c r="BE22" s="81"/>
    </row>
    <row r="23" spans="1:57" x14ac:dyDescent="0.2">
      <c r="A23" s="109" t="s">
        <v>111</v>
      </c>
      <c r="B23" s="108" t="s">
        <v>112</v>
      </c>
      <c r="C23" s="69"/>
      <c r="D23" s="68"/>
      <c r="E23" s="68"/>
      <c r="F23" s="68"/>
      <c r="G23" s="68"/>
      <c r="H23" s="68"/>
      <c r="I23" s="68"/>
      <c r="J23" s="201"/>
      <c r="K23" s="68"/>
      <c r="L23" s="79"/>
      <c r="M23" s="79"/>
      <c r="N23" s="68"/>
      <c r="O23" s="68"/>
      <c r="P23" s="79"/>
      <c r="Q23" s="79"/>
      <c r="R23" s="68"/>
      <c r="S23" s="68"/>
      <c r="T23" s="56"/>
      <c r="U23" s="111"/>
      <c r="V23" s="13"/>
      <c r="W23" s="69"/>
      <c r="X23" s="69"/>
      <c r="Y23" s="69"/>
      <c r="Z23" s="69"/>
      <c r="AA23" s="69"/>
      <c r="AB23" s="69"/>
      <c r="AC23" s="69"/>
      <c r="AD23" s="69"/>
      <c r="AE23" s="69"/>
      <c r="AF23" s="78"/>
      <c r="AG23" s="69"/>
      <c r="AH23" s="69"/>
      <c r="AI23" s="78"/>
      <c r="AJ23" s="69"/>
      <c r="AK23" s="69"/>
      <c r="AL23" s="78"/>
      <c r="AM23" s="69"/>
      <c r="AN23" s="78"/>
      <c r="AO23" s="78"/>
      <c r="AP23" s="78"/>
      <c r="AQ23" s="78"/>
      <c r="AR23" s="95"/>
      <c r="AS23" s="95"/>
      <c r="AT23" s="95"/>
      <c r="AU23" s="39"/>
      <c r="AV23" s="25"/>
      <c r="AW23" s="13"/>
      <c r="AX23" s="13"/>
      <c r="AY23" s="13"/>
      <c r="AZ23" s="13"/>
      <c r="BA23" s="13"/>
      <c r="BB23" s="13"/>
      <c r="BC23" s="13"/>
      <c r="BD23" s="13"/>
      <c r="BE23" s="81"/>
    </row>
    <row r="24" spans="1:57" ht="19.5" x14ac:dyDescent="0.2">
      <c r="A24" s="86" t="s">
        <v>137</v>
      </c>
      <c r="B24" s="92" t="s">
        <v>157</v>
      </c>
      <c r="C24" s="66"/>
      <c r="D24" s="67"/>
      <c r="E24" s="67"/>
      <c r="F24" s="67"/>
      <c r="G24" s="67"/>
      <c r="H24" s="67"/>
      <c r="I24" s="67"/>
      <c r="J24" s="201"/>
      <c r="K24" s="67"/>
      <c r="L24" s="79"/>
      <c r="M24" s="79"/>
      <c r="N24" s="67"/>
      <c r="O24" s="67"/>
      <c r="P24" s="79"/>
      <c r="Q24" s="79"/>
      <c r="R24" s="67"/>
      <c r="S24" s="67"/>
      <c r="T24" s="56"/>
      <c r="U24" s="111"/>
      <c r="V24" s="13"/>
      <c r="W24" s="66"/>
      <c r="X24" s="66"/>
      <c r="Y24" s="66"/>
      <c r="Z24" s="66"/>
      <c r="AA24" s="66"/>
      <c r="AB24" s="66"/>
      <c r="AC24" s="66"/>
      <c r="AD24" s="66"/>
      <c r="AE24" s="66"/>
      <c r="AF24" s="78"/>
      <c r="AG24" s="66"/>
      <c r="AH24" s="66"/>
      <c r="AI24" s="78"/>
      <c r="AJ24" s="66"/>
      <c r="AK24" s="66"/>
      <c r="AL24" s="78"/>
      <c r="AM24" s="66"/>
      <c r="AN24" s="78"/>
      <c r="AO24" s="78"/>
      <c r="AP24" s="78"/>
      <c r="AQ24" s="78"/>
      <c r="AR24" s="95"/>
      <c r="AS24" s="95"/>
      <c r="AT24" s="95"/>
      <c r="AU24" s="39"/>
      <c r="AV24" s="25"/>
      <c r="AW24" s="13"/>
      <c r="AX24" s="13"/>
      <c r="AY24" s="13"/>
      <c r="AZ24" s="13"/>
      <c r="BA24" s="13"/>
      <c r="BB24" s="13"/>
      <c r="BC24" s="13"/>
      <c r="BD24" s="13"/>
      <c r="BE24" s="81"/>
    </row>
    <row r="25" spans="1:57" ht="15" customHeight="1" x14ac:dyDescent="0.2">
      <c r="A25" s="195" t="s">
        <v>158</v>
      </c>
      <c r="B25" s="146" t="s">
        <v>199</v>
      </c>
      <c r="C25" s="65"/>
      <c r="D25" s="70"/>
      <c r="E25" s="70"/>
      <c r="F25" s="70">
        <v>4</v>
      </c>
      <c r="G25" s="70">
        <v>4</v>
      </c>
      <c r="H25" s="70">
        <v>4</v>
      </c>
      <c r="I25" s="70">
        <v>4</v>
      </c>
      <c r="J25" s="201"/>
      <c r="K25" s="70">
        <v>4</v>
      </c>
      <c r="L25" s="79"/>
      <c r="M25" s="79"/>
      <c r="N25" s="70">
        <v>4</v>
      </c>
      <c r="O25" s="70"/>
      <c r="P25" s="79"/>
      <c r="Q25" s="79"/>
      <c r="R25" s="70"/>
      <c r="S25" s="70"/>
      <c r="T25" s="56"/>
      <c r="U25" s="111">
        <v>24</v>
      </c>
      <c r="V25" s="13"/>
      <c r="W25" s="65"/>
      <c r="X25" s="65"/>
      <c r="Y25" s="65"/>
      <c r="Z25" s="65"/>
      <c r="AA25" s="65"/>
      <c r="AB25" s="65"/>
      <c r="AC25" s="65"/>
      <c r="AD25" s="65"/>
      <c r="AE25" s="65"/>
      <c r="AF25" s="78"/>
      <c r="AG25" s="65"/>
      <c r="AH25" s="65"/>
      <c r="AI25" s="78"/>
      <c r="AJ25" s="65"/>
      <c r="AK25" s="65"/>
      <c r="AL25" s="78"/>
      <c r="AM25" s="65"/>
      <c r="AN25" s="78"/>
      <c r="AO25" s="78"/>
      <c r="AP25" s="78"/>
      <c r="AQ25" s="78"/>
      <c r="AR25" s="95"/>
      <c r="AS25" s="95"/>
      <c r="AT25" s="95"/>
      <c r="AU25" s="39"/>
      <c r="AV25" s="25"/>
      <c r="AW25" s="13"/>
      <c r="AX25" s="13"/>
      <c r="AY25" s="13"/>
      <c r="AZ25" s="13"/>
      <c r="BA25" s="13"/>
      <c r="BB25" s="13"/>
      <c r="BC25" s="13"/>
      <c r="BD25" s="13"/>
      <c r="BE25" s="81"/>
    </row>
    <row r="26" spans="1:57" ht="14.25" customHeight="1" x14ac:dyDescent="0.2">
      <c r="A26" s="196"/>
      <c r="B26" s="199" t="s">
        <v>264</v>
      </c>
      <c r="C26" s="65"/>
      <c r="D26" s="70"/>
      <c r="E26" s="70"/>
      <c r="F26" s="70"/>
      <c r="G26" s="70"/>
      <c r="H26" s="70"/>
      <c r="I26" s="70"/>
      <c r="J26" s="201"/>
      <c r="K26" s="70"/>
      <c r="L26" s="79"/>
      <c r="M26" s="79"/>
      <c r="N26" s="70"/>
      <c r="O26" s="70">
        <v>4</v>
      </c>
      <c r="P26" s="79"/>
      <c r="Q26" s="79"/>
      <c r="R26" s="70"/>
      <c r="S26" s="70"/>
      <c r="T26" s="56"/>
      <c r="U26" s="111">
        <v>4</v>
      </c>
      <c r="V26" s="13"/>
      <c r="W26" s="65"/>
      <c r="X26" s="65"/>
      <c r="Y26" s="65"/>
      <c r="Z26" s="65"/>
      <c r="AA26" s="65"/>
      <c r="AB26" s="65"/>
      <c r="AC26" s="65"/>
      <c r="AD26" s="65"/>
      <c r="AE26" s="65"/>
      <c r="AF26" s="78"/>
      <c r="AG26" s="65"/>
      <c r="AH26" s="65"/>
      <c r="AI26" s="78"/>
      <c r="AJ26" s="65"/>
      <c r="AK26" s="65"/>
      <c r="AL26" s="78"/>
      <c r="AM26" s="65"/>
      <c r="AN26" s="78"/>
      <c r="AO26" s="78"/>
      <c r="AP26" s="78"/>
      <c r="AQ26" s="78"/>
      <c r="AR26" s="95"/>
      <c r="AS26" s="95"/>
      <c r="AT26" s="95"/>
      <c r="AU26" s="39"/>
      <c r="AV26" s="25"/>
      <c r="AW26" s="13"/>
      <c r="AX26" s="13"/>
      <c r="AY26" s="13"/>
      <c r="AZ26" s="13"/>
      <c r="BA26" s="13"/>
      <c r="BB26" s="13"/>
      <c r="BC26" s="13"/>
      <c r="BD26" s="13"/>
      <c r="BE26" s="81"/>
    </row>
    <row r="27" spans="1:57" ht="16.5" x14ac:dyDescent="0.2">
      <c r="A27" s="197"/>
      <c r="B27" s="198" t="s">
        <v>263</v>
      </c>
      <c r="C27" s="65"/>
      <c r="D27" s="70"/>
      <c r="E27" s="70"/>
      <c r="F27" s="70"/>
      <c r="G27" s="70"/>
      <c r="H27" s="70"/>
      <c r="I27" s="70"/>
      <c r="J27" s="201"/>
      <c r="K27" s="70"/>
      <c r="L27" s="79"/>
      <c r="M27" s="79"/>
      <c r="N27" s="70"/>
      <c r="O27" s="70"/>
      <c r="P27" s="79"/>
      <c r="Q27" s="79"/>
      <c r="R27" s="70">
        <v>18</v>
      </c>
      <c r="S27" s="70"/>
      <c r="T27" s="56"/>
      <c r="U27" s="111">
        <v>18</v>
      </c>
      <c r="V27" s="13"/>
      <c r="W27" s="65"/>
      <c r="X27" s="65"/>
      <c r="Y27" s="65"/>
      <c r="Z27" s="65"/>
      <c r="AA27" s="65"/>
      <c r="AB27" s="65"/>
      <c r="AC27" s="65"/>
      <c r="AD27" s="65"/>
      <c r="AE27" s="65"/>
      <c r="AF27" s="78"/>
      <c r="AG27" s="65"/>
      <c r="AH27" s="65"/>
      <c r="AI27" s="78"/>
      <c r="AJ27" s="65"/>
      <c r="AK27" s="65"/>
      <c r="AL27" s="78"/>
      <c r="AM27" s="65"/>
      <c r="AN27" s="78"/>
      <c r="AO27" s="78"/>
      <c r="AP27" s="78"/>
      <c r="AQ27" s="78"/>
      <c r="AR27" s="95"/>
      <c r="AS27" s="95"/>
      <c r="AT27" s="95"/>
      <c r="AU27" s="39"/>
      <c r="AV27" s="25"/>
      <c r="AW27" s="13"/>
      <c r="AX27" s="13"/>
      <c r="AY27" s="13"/>
      <c r="AZ27" s="13"/>
      <c r="BA27" s="13"/>
      <c r="BB27" s="13"/>
      <c r="BC27" s="13"/>
      <c r="BD27" s="13"/>
      <c r="BE27" s="81"/>
    </row>
    <row r="28" spans="1:57" ht="24.75" x14ac:dyDescent="0.2">
      <c r="A28" s="145" t="s">
        <v>159</v>
      </c>
      <c r="B28" s="146" t="s">
        <v>160</v>
      </c>
      <c r="C28" s="65"/>
      <c r="D28" s="70"/>
      <c r="E28" s="70"/>
      <c r="F28" s="70"/>
      <c r="G28" s="70"/>
      <c r="H28" s="70"/>
      <c r="I28" s="70"/>
      <c r="J28" s="201">
        <v>36</v>
      </c>
      <c r="K28" s="70"/>
      <c r="L28" s="79"/>
      <c r="M28" s="79"/>
      <c r="N28" s="70"/>
      <c r="O28" s="70"/>
      <c r="P28" s="79"/>
      <c r="Q28" s="79"/>
      <c r="R28" s="70"/>
      <c r="S28" s="70"/>
      <c r="T28" s="56"/>
      <c r="U28" s="111">
        <v>36</v>
      </c>
      <c r="V28" s="13"/>
      <c r="W28" s="65"/>
      <c r="X28" s="65"/>
      <c r="Y28" s="65"/>
      <c r="Z28" s="65"/>
      <c r="AA28" s="65"/>
      <c r="AB28" s="65"/>
      <c r="AC28" s="65"/>
      <c r="AD28" s="65"/>
      <c r="AE28" s="65"/>
      <c r="AF28" s="78"/>
      <c r="AG28" s="65"/>
      <c r="AH28" s="65"/>
      <c r="AI28" s="78"/>
      <c r="AJ28" s="65"/>
      <c r="AK28" s="65"/>
      <c r="AL28" s="78"/>
      <c r="AM28" s="65"/>
      <c r="AN28" s="78"/>
      <c r="AO28" s="78"/>
      <c r="AP28" s="78"/>
      <c r="AQ28" s="78"/>
      <c r="AR28" s="95"/>
      <c r="AS28" s="95"/>
      <c r="AT28" s="95"/>
      <c r="AU28" s="39"/>
      <c r="AV28" s="25"/>
      <c r="AW28" s="13"/>
      <c r="AX28" s="13"/>
      <c r="AY28" s="13"/>
      <c r="AZ28" s="13"/>
      <c r="BA28" s="13"/>
      <c r="BB28" s="13"/>
      <c r="BC28" s="13"/>
      <c r="BD28" s="13"/>
      <c r="BE28" s="81"/>
    </row>
    <row r="29" spans="1:57" ht="24.75" x14ac:dyDescent="0.2">
      <c r="A29" s="145" t="s">
        <v>161</v>
      </c>
      <c r="B29" s="146" t="s">
        <v>162</v>
      </c>
      <c r="C29" s="65"/>
      <c r="D29" s="70"/>
      <c r="E29" s="70"/>
      <c r="F29" s="70"/>
      <c r="G29" s="70"/>
      <c r="H29" s="70"/>
      <c r="I29" s="70"/>
      <c r="J29" s="201"/>
      <c r="K29" s="70"/>
      <c r="L29" s="79">
        <v>36</v>
      </c>
      <c r="M29" s="79">
        <v>36</v>
      </c>
      <c r="N29" s="70"/>
      <c r="O29" s="70"/>
      <c r="P29" s="79"/>
      <c r="Q29" s="79"/>
      <c r="R29" s="70"/>
      <c r="S29" s="70"/>
      <c r="T29" s="56"/>
      <c r="U29" s="111">
        <v>72</v>
      </c>
      <c r="V29" s="13"/>
      <c r="W29" s="65"/>
      <c r="X29" s="65"/>
      <c r="Y29" s="65"/>
      <c r="Z29" s="65"/>
      <c r="AA29" s="65"/>
      <c r="AB29" s="65"/>
      <c r="AC29" s="65"/>
      <c r="AD29" s="65"/>
      <c r="AE29" s="65"/>
      <c r="AF29" s="78"/>
      <c r="AG29" s="65"/>
      <c r="AH29" s="65"/>
      <c r="AI29" s="78"/>
      <c r="AJ29" s="65"/>
      <c r="AK29" s="65"/>
      <c r="AL29" s="78"/>
      <c r="AM29" s="65"/>
      <c r="AN29" s="78"/>
      <c r="AO29" s="78"/>
      <c r="AP29" s="78"/>
      <c r="AQ29" s="78"/>
      <c r="AR29" s="95"/>
      <c r="AS29" s="95"/>
      <c r="AT29" s="95"/>
      <c r="AU29" s="39"/>
      <c r="AV29" s="25"/>
      <c r="AW29" s="13"/>
      <c r="AX29" s="13"/>
      <c r="AY29" s="13"/>
      <c r="AZ29" s="13"/>
      <c r="BA29" s="13"/>
      <c r="BB29" s="13"/>
      <c r="BC29" s="13"/>
      <c r="BD29" s="13"/>
      <c r="BE29" s="81"/>
    </row>
    <row r="30" spans="1:57" ht="24.75" x14ac:dyDescent="0.2">
      <c r="A30" s="145" t="s">
        <v>135</v>
      </c>
      <c r="B30" s="146" t="s">
        <v>259</v>
      </c>
      <c r="C30" s="65"/>
      <c r="D30" s="70"/>
      <c r="E30" s="70"/>
      <c r="F30" s="70"/>
      <c r="G30" s="70"/>
      <c r="H30" s="70"/>
      <c r="I30" s="70"/>
      <c r="J30" s="201"/>
      <c r="K30" s="70"/>
      <c r="L30" s="79"/>
      <c r="M30" s="79"/>
      <c r="N30" s="70"/>
      <c r="O30" s="70"/>
      <c r="P30" s="79"/>
      <c r="Q30" s="79"/>
      <c r="R30" s="70"/>
      <c r="S30" s="70">
        <v>18</v>
      </c>
      <c r="T30" s="56"/>
      <c r="U30" s="111">
        <v>18</v>
      </c>
      <c r="V30" s="13"/>
      <c r="W30" s="65"/>
      <c r="X30" s="65"/>
      <c r="Y30" s="65"/>
      <c r="Z30" s="65"/>
      <c r="AA30" s="65"/>
      <c r="AB30" s="65"/>
      <c r="AC30" s="65"/>
      <c r="AD30" s="65"/>
      <c r="AE30" s="65"/>
      <c r="AF30" s="78"/>
      <c r="AG30" s="65"/>
      <c r="AH30" s="65"/>
      <c r="AI30" s="78"/>
      <c r="AJ30" s="65"/>
      <c r="AK30" s="65"/>
      <c r="AL30" s="78"/>
      <c r="AM30" s="65"/>
      <c r="AN30" s="78"/>
      <c r="AO30" s="78"/>
      <c r="AP30" s="78"/>
      <c r="AQ30" s="78"/>
      <c r="AR30" s="95"/>
      <c r="AS30" s="95"/>
      <c r="AT30" s="95"/>
      <c r="AU30" s="39"/>
      <c r="AV30" s="25"/>
      <c r="AW30" s="13"/>
      <c r="AX30" s="13"/>
      <c r="AY30" s="13"/>
      <c r="AZ30" s="13"/>
      <c r="BA30" s="13"/>
      <c r="BB30" s="13"/>
      <c r="BC30" s="13"/>
      <c r="BD30" s="13"/>
      <c r="BE30" s="81"/>
    </row>
    <row r="31" spans="1:57" ht="22.5" customHeight="1" x14ac:dyDescent="0.2">
      <c r="A31" s="200" t="s">
        <v>163</v>
      </c>
      <c r="B31" s="92" t="s">
        <v>164</v>
      </c>
      <c r="C31" s="66"/>
      <c r="D31" s="67"/>
      <c r="E31" s="67"/>
      <c r="F31" s="67"/>
      <c r="G31" s="67"/>
      <c r="H31" s="67"/>
      <c r="I31" s="67"/>
      <c r="J31" s="201"/>
      <c r="K31" s="67"/>
      <c r="L31" s="79"/>
      <c r="M31" s="79"/>
      <c r="N31" s="67"/>
      <c r="O31" s="67"/>
      <c r="P31" s="79"/>
      <c r="Q31" s="79"/>
      <c r="R31" s="67"/>
      <c r="S31" s="67"/>
      <c r="T31" s="56"/>
      <c r="U31" s="111"/>
      <c r="V31" s="13"/>
      <c r="W31" s="66"/>
      <c r="X31" s="66"/>
      <c r="Y31" s="66"/>
      <c r="Z31" s="66"/>
      <c r="AA31" s="66"/>
      <c r="AB31" s="66"/>
      <c r="AC31" s="66"/>
      <c r="AD31" s="66"/>
      <c r="AE31" s="66"/>
      <c r="AF31" s="78"/>
      <c r="AG31" s="66"/>
      <c r="AH31" s="66"/>
      <c r="AI31" s="78"/>
      <c r="AJ31" s="66"/>
      <c r="AK31" s="66"/>
      <c r="AL31" s="78"/>
      <c r="AM31" s="66"/>
      <c r="AN31" s="78"/>
      <c r="AO31" s="78"/>
      <c r="AP31" s="78"/>
      <c r="AQ31" s="78"/>
      <c r="AR31" s="95"/>
      <c r="AS31" s="95"/>
      <c r="AT31" s="95"/>
      <c r="AU31" s="39"/>
      <c r="AV31" s="25"/>
      <c r="AW31" s="13"/>
      <c r="AX31" s="13"/>
      <c r="AY31" s="13"/>
      <c r="AZ31" s="13"/>
      <c r="BA31" s="13"/>
      <c r="BB31" s="13"/>
      <c r="BC31" s="13"/>
      <c r="BD31" s="13"/>
      <c r="BE31" s="81"/>
    </row>
    <row r="32" spans="1:57" x14ac:dyDescent="0.2">
      <c r="A32" s="195" t="s">
        <v>165</v>
      </c>
      <c r="B32" s="146" t="s">
        <v>171</v>
      </c>
      <c r="C32" s="65"/>
      <c r="D32" s="70"/>
      <c r="E32" s="70"/>
      <c r="F32" s="70"/>
      <c r="G32" s="70">
        <v>4</v>
      </c>
      <c r="H32" s="70">
        <v>4</v>
      </c>
      <c r="I32" s="70">
        <v>4</v>
      </c>
      <c r="J32" s="201"/>
      <c r="K32" s="70">
        <v>4</v>
      </c>
      <c r="L32" s="79"/>
      <c r="M32" s="79"/>
      <c r="N32" s="70">
        <v>4</v>
      </c>
      <c r="O32" s="70"/>
      <c r="P32" s="79"/>
      <c r="Q32" s="79"/>
      <c r="R32" s="70"/>
      <c r="S32" s="70"/>
      <c r="T32" s="56"/>
      <c r="U32" s="111">
        <v>20</v>
      </c>
      <c r="V32" s="13"/>
      <c r="W32" s="65"/>
      <c r="X32" s="65"/>
      <c r="Y32" s="65"/>
      <c r="Z32" s="65"/>
      <c r="AA32" s="65"/>
      <c r="AB32" s="65"/>
      <c r="AC32" s="65"/>
      <c r="AD32" s="65"/>
      <c r="AE32" s="65"/>
      <c r="AF32" s="78"/>
      <c r="AG32" s="65"/>
      <c r="AH32" s="65"/>
      <c r="AI32" s="78"/>
      <c r="AJ32" s="65"/>
      <c r="AK32" s="65"/>
      <c r="AL32" s="78"/>
      <c r="AM32" s="65"/>
      <c r="AN32" s="78"/>
      <c r="AO32" s="78"/>
      <c r="AP32" s="78"/>
      <c r="AQ32" s="78"/>
      <c r="AR32" s="95"/>
      <c r="AS32" s="95"/>
      <c r="AT32" s="95"/>
      <c r="AU32" s="39"/>
      <c r="AV32" s="25"/>
      <c r="AW32" s="13"/>
      <c r="AX32" s="13"/>
      <c r="AY32" s="13"/>
      <c r="AZ32" s="13"/>
      <c r="BA32" s="13"/>
      <c r="BB32" s="13"/>
      <c r="BC32" s="13"/>
      <c r="BD32" s="13"/>
      <c r="BE32" s="81"/>
    </row>
    <row r="33" spans="1:57" x14ac:dyDescent="0.2">
      <c r="A33" s="197"/>
      <c r="B33" s="198" t="s">
        <v>265</v>
      </c>
      <c r="C33" s="65"/>
      <c r="D33" s="70"/>
      <c r="E33" s="70"/>
      <c r="F33" s="70"/>
      <c r="G33" s="70"/>
      <c r="H33" s="70"/>
      <c r="I33" s="70"/>
      <c r="J33" s="201"/>
      <c r="K33" s="70"/>
      <c r="L33" s="79"/>
      <c r="M33" s="79"/>
      <c r="N33" s="70"/>
      <c r="O33" s="70"/>
      <c r="P33" s="79"/>
      <c r="Q33" s="79"/>
      <c r="R33" s="70">
        <v>18</v>
      </c>
      <c r="S33" s="70"/>
      <c r="T33" s="56"/>
      <c r="U33" s="111">
        <v>18</v>
      </c>
      <c r="V33" s="13"/>
      <c r="W33" s="65"/>
      <c r="X33" s="65"/>
      <c r="Y33" s="65"/>
      <c r="Z33" s="65"/>
      <c r="AA33" s="65"/>
      <c r="AB33" s="65"/>
      <c r="AC33" s="65"/>
      <c r="AD33" s="65"/>
      <c r="AE33" s="65"/>
      <c r="AF33" s="78"/>
      <c r="AG33" s="65"/>
      <c r="AH33" s="65"/>
      <c r="AI33" s="78"/>
      <c r="AJ33" s="65"/>
      <c r="AK33" s="65"/>
      <c r="AL33" s="78"/>
      <c r="AM33" s="65"/>
      <c r="AN33" s="78"/>
      <c r="AO33" s="78"/>
      <c r="AP33" s="78"/>
      <c r="AQ33" s="78"/>
      <c r="AR33" s="95"/>
      <c r="AS33" s="95"/>
      <c r="AT33" s="95"/>
      <c r="AU33" s="39"/>
      <c r="AV33" s="25"/>
      <c r="AW33" s="13"/>
      <c r="AX33" s="13"/>
      <c r="AY33" s="13"/>
      <c r="AZ33" s="13"/>
      <c r="BA33" s="13"/>
      <c r="BB33" s="13"/>
      <c r="BC33" s="13"/>
      <c r="BD33" s="13"/>
      <c r="BE33" s="81"/>
    </row>
    <row r="34" spans="1:57" x14ac:dyDescent="0.2">
      <c r="A34" s="195" t="s">
        <v>166</v>
      </c>
      <c r="B34" s="146" t="s">
        <v>169</v>
      </c>
      <c r="C34" s="65"/>
      <c r="D34" s="70"/>
      <c r="E34" s="70"/>
      <c r="F34" s="70">
        <v>4</v>
      </c>
      <c r="G34" s="70">
        <v>4</v>
      </c>
      <c r="H34" s="70">
        <v>4</v>
      </c>
      <c r="I34" s="70">
        <v>4</v>
      </c>
      <c r="J34" s="201"/>
      <c r="K34" s="70">
        <v>4</v>
      </c>
      <c r="L34" s="79"/>
      <c r="M34" s="79"/>
      <c r="N34" s="70">
        <v>4</v>
      </c>
      <c r="O34" s="70">
        <v>6</v>
      </c>
      <c r="P34" s="79"/>
      <c r="Q34" s="79"/>
      <c r="R34" s="70"/>
      <c r="S34" s="70"/>
      <c r="T34" s="56"/>
      <c r="U34" s="111">
        <v>30</v>
      </c>
      <c r="V34" s="13"/>
      <c r="W34" s="65"/>
      <c r="X34" s="65"/>
      <c r="Y34" s="65"/>
      <c r="Z34" s="65"/>
      <c r="AA34" s="65"/>
      <c r="AB34" s="65"/>
      <c r="AC34" s="65"/>
      <c r="AD34" s="65"/>
      <c r="AE34" s="65"/>
      <c r="AF34" s="78"/>
      <c r="AG34" s="65"/>
      <c r="AH34" s="65"/>
      <c r="AI34" s="78"/>
      <c r="AJ34" s="65"/>
      <c r="AK34" s="65"/>
      <c r="AL34" s="78"/>
      <c r="AM34" s="65"/>
      <c r="AN34" s="78"/>
      <c r="AO34" s="78"/>
      <c r="AP34" s="78"/>
      <c r="AQ34" s="78"/>
      <c r="AR34" s="95"/>
      <c r="AS34" s="95"/>
      <c r="AT34" s="95"/>
      <c r="AU34" s="39"/>
      <c r="AV34" s="25"/>
      <c r="AW34" s="13"/>
      <c r="AX34" s="13"/>
      <c r="AY34" s="13"/>
      <c r="AZ34" s="13"/>
      <c r="BA34" s="13"/>
      <c r="BB34" s="13"/>
      <c r="BC34" s="13"/>
      <c r="BD34" s="13"/>
      <c r="BE34" s="81"/>
    </row>
    <row r="35" spans="1:57" x14ac:dyDescent="0.2">
      <c r="A35" s="197"/>
      <c r="B35" s="199" t="s">
        <v>268</v>
      </c>
      <c r="C35" s="65"/>
      <c r="D35" s="70"/>
      <c r="E35" s="70"/>
      <c r="F35" s="70"/>
      <c r="G35" s="70"/>
      <c r="H35" s="70"/>
      <c r="I35" s="70"/>
      <c r="J35" s="201"/>
      <c r="K35" s="70"/>
      <c r="L35" s="79"/>
      <c r="M35" s="79"/>
      <c r="N35" s="70"/>
      <c r="O35" s="70">
        <v>4</v>
      </c>
      <c r="P35" s="79"/>
      <c r="Q35" s="79"/>
      <c r="R35" s="70"/>
      <c r="S35" s="70"/>
      <c r="T35" s="56"/>
      <c r="U35" s="111">
        <v>4</v>
      </c>
      <c r="V35" s="13"/>
      <c r="W35" s="65"/>
      <c r="X35" s="65"/>
      <c r="Y35" s="65"/>
      <c r="Z35" s="65"/>
      <c r="AA35" s="65"/>
      <c r="AB35" s="65"/>
      <c r="AC35" s="65"/>
      <c r="AD35" s="65"/>
      <c r="AE35" s="65"/>
      <c r="AF35" s="78"/>
      <c r="AG35" s="65"/>
      <c r="AH35" s="65"/>
      <c r="AI35" s="78"/>
      <c r="AJ35" s="65"/>
      <c r="AK35" s="65"/>
      <c r="AL35" s="78"/>
      <c r="AM35" s="65"/>
      <c r="AN35" s="78"/>
      <c r="AO35" s="78"/>
      <c r="AP35" s="78"/>
      <c r="AQ35" s="78"/>
      <c r="AR35" s="95"/>
      <c r="AS35" s="95"/>
      <c r="AT35" s="95"/>
      <c r="AU35" s="39"/>
      <c r="AV35" s="25"/>
      <c r="AW35" s="13"/>
      <c r="AX35" s="13"/>
      <c r="AY35" s="13"/>
      <c r="AZ35" s="13"/>
      <c r="BA35" s="13"/>
      <c r="BB35" s="13"/>
      <c r="BC35" s="13"/>
      <c r="BD35" s="13"/>
      <c r="BE35" s="81"/>
    </row>
    <row r="36" spans="1:57" x14ac:dyDescent="0.2">
      <c r="A36" s="195" t="s">
        <v>166</v>
      </c>
      <c r="B36" s="146" t="s">
        <v>269</v>
      </c>
      <c r="C36" s="65">
        <v>4</v>
      </c>
      <c r="D36" s="70">
        <v>2</v>
      </c>
      <c r="E36" s="70"/>
      <c r="F36" s="70"/>
      <c r="G36" s="70"/>
      <c r="H36" s="70"/>
      <c r="I36" s="70"/>
      <c r="J36" s="201"/>
      <c r="K36" s="70"/>
      <c r="L36" s="79"/>
      <c r="M36" s="79"/>
      <c r="N36" s="70"/>
      <c r="O36" s="70"/>
      <c r="P36" s="79"/>
      <c r="Q36" s="79"/>
      <c r="R36" s="70"/>
      <c r="S36" s="70"/>
      <c r="T36" s="56"/>
      <c r="U36" s="111">
        <v>6</v>
      </c>
      <c r="V36" s="13"/>
      <c r="W36" s="65"/>
      <c r="X36" s="65"/>
      <c r="Y36" s="65"/>
      <c r="Z36" s="65"/>
      <c r="AA36" s="65"/>
      <c r="AB36" s="65"/>
      <c r="AC36" s="65"/>
      <c r="AD36" s="65"/>
      <c r="AE36" s="65"/>
      <c r="AF36" s="78"/>
      <c r="AG36" s="65"/>
      <c r="AH36" s="65"/>
      <c r="AI36" s="78"/>
      <c r="AJ36" s="65"/>
      <c r="AK36" s="65"/>
      <c r="AL36" s="78"/>
      <c r="AM36" s="65"/>
      <c r="AN36" s="78"/>
      <c r="AO36" s="78"/>
      <c r="AP36" s="78"/>
      <c r="AQ36" s="78"/>
      <c r="AR36" s="95"/>
      <c r="AS36" s="95"/>
      <c r="AT36" s="95"/>
      <c r="AU36" s="39"/>
      <c r="AV36" s="25"/>
      <c r="AW36" s="13"/>
      <c r="AX36" s="13"/>
      <c r="AY36" s="13"/>
      <c r="AZ36" s="13"/>
      <c r="BA36" s="13"/>
      <c r="BB36" s="13"/>
      <c r="BC36" s="13"/>
      <c r="BD36" s="13"/>
      <c r="BE36" s="81"/>
    </row>
    <row r="37" spans="1:57" x14ac:dyDescent="0.2">
      <c r="A37" s="196"/>
      <c r="B37" s="146" t="s">
        <v>266</v>
      </c>
      <c r="C37" s="65"/>
      <c r="D37" s="70"/>
      <c r="E37" s="70">
        <v>4</v>
      </c>
      <c r="F37" s="70">
        <v>4</v>
      </c>
      <c r="G37" s="70">
        <v>4</v>
      </c>
      <c r="H37" s="70">
        <v>4</v>
      </c>
      <c r="I37" s="70">
        <v>4</v>
      </c>
      <c r="J37" s="201"/>
      <c r="K37" s="70">
        <v>4</v>
      </c>
      <c r="L37" s="79"/>
      <c r="M37" s="79"/>
      <c r="N37" s="70">
        <v>4</v>
      </c>
      <c r="O37" s="70">
        <v>4</v>
      </c>
      <c r="P37" s="79"/>
      <c r="Q37" s="79"/>
      <c r="R37" s="70"/>
      <c r="S37" s="70"/>
      <c r="T37" s="56"/>
      <c r="U37" s="111">
        <v>32</v>
      </c>
      <c r="V37" s="13"/>
      <c r="W37" s="65"/>
      <c r="X37" s="65"/>
      <c r="Y37" s="65"/>
      <c r="Z37" s="65"/>
      <c r="AA37" s="65"/>
      <c r="AB37" s="65"/>
      <c r="AC37" s="65"/>
      <c r="AD37" s="65"/>
      <c r="AE37" s="65"/>
      <c r="AF37" s="78"/>
      <c r="AG37" s="65"/>
      <c r="AH37" s="65"/>
      <c r="AI37" s="78"/>
      <c r="AJ37" s="65"/>
      <c r="AK37" s="65"/>
      <c r="AL37" s="78"/>
      <c r="AM37" s="65"/>
      <c r="AN37" s="78"/>
      <c r="AO37" s="78"/>
      <c r="AP37" s="78"/>
      <c r="AQ37" s="78"/>
      <c r="AR37" s="95"/>
      <c r="AS37" s="95"/>
      <c r="AT37" s="95"/>
      <c r="AU37" s="39"/>
      <c r="AV37" s="25"/>
      <c r="AW37" s="13"/>
      <c r="AX37" s="13"/>
      <c r="AY37" s="13"/>
      <c r="AZ37" s="13"/>
      <c r="BA37" s="13"/>
      <c r="BB37" s="13"/>
      <c r="BC37" s="13"/>
      <c r="BD37" s="13"/>
      <c r="BE37" s="81"/>
    </row>
    <row r="38" spans="1:57" x14ac:dyDescent="0.2">
      <c r="A38" s="197"/>
      <c r="B38" s="199" t="s">
        <v>267</v>
      </c>
      <c r="C38" s="65"/>
      <c r="D38" s="70"/>
      <c r="E38" s="70"/>
      <c r="F38" s="70"/>
      <c r="G38" s="70"/>
      <c r="H38" s="70"/>
      <c r="I38" s="70"/>
      <c r="J38" s="201"/>
      <c r="K38" s="70"/>
      <c r="L38" s="79"/>
      <c r="M38" s="79"/>
      <c r="N38" s="70"/>
      <c r="O38" s="70">
        <v>4</v>
      </c>
      <c r="P38" s="79"/>
      <c r="Q38" s="79"/>
      <c r="R38" s="70"/>
      <c r="S38" s="70"/>
      <c r="T38" s="56"/>
      <c r="U38" s="111">
        <v>4</v>
      </c>
      <c r="V38" s="13"/>
      <c r="W38" s="65"/>
      <c r="X38" s="65"/>
      <c r="Y38" s="65"/>
      <c r="Z38" s="65"/>
      <c r="AA38" s="65"/>
      <c r="AB38" s="65"/>
      <c r="AC38" s="65"/>
      <c r="AD38" s="65"/>
      <c r="AE38" s="65"/>
      <c r="AF38" s="78"/>
      <c r="AG38" s="65"/>
      <c r="AH38" s="65"/>
      <c r="AI38" s="78"/>
      <c r="AJ38" s="65"/>
      <c r="AK38" s="65"/>
      <c r="AL38" s="78"/>
      <c r="AM38" s="65"/>
      <c r="AN38" s="78"/>
      <c r="AO38" s="78"/>
      <c r="AP38" s="78"/>
      <c r="AQ38" s="78"/>
      <c r="AR38" s="95"/>
      <c r="AS38" s="95"/>
      <c r="AT38" s="95"/>
      <c r="AU38" s="39"/>
      <c r="AV38" s="25"/>
      <c r="AW38" s="13"/>
      <c r="AX38" s="13"/>
      <c r="AY38" s="13"/>
      <c r="AZ38" s="13"/>
      <c r="BA38" s="13"/>
      <c r="BB38" s="13"/>
      <c r="BC38" s="13"/>
      <c r="BD38" s="13"/>
      <c r="BE38" s="81"/>
    </row>
    <row r="39" spans="1:57" ht="24.75" x14ac:dyDescent="0.2">
      <c r="A39" s="145" t="s">
        <v>255</v>
      </c>
      <c r="B39" s="146" t="s">
        <v>256</v>
      </c>
      <c r="C39" s="65"/>
      <c r="D39" s="70"/>
      <c r="E39" s="70"/>
      <c r="F39" s="70"/>
      <c r="G39" s="70"/>
      <c r="H39" s="70"/>
      <c r="I39" s="70"/>
      <c r="J39" s="201"/>
      <c r="K39" s="70"/>
      <c r="L39" s="79"/>
      <c r="M39" s="79"/>
      <c r="N39" s="70"/>
      <c r="O39" s="70"/>
      <c r="P39" s="79">
        <v>36</v>
      </c>
      <c r="Q39" s="79">
        <v>36</v>
      </c>
      <c r="R39" s="70"/>
      <c r="S39" s="70"/>
      <c r="T39" s="56"/>
      <c r="U39" s="111">
        <v>72</v>
      </c>
      <c r="V39" s="13"/>
      <c r="W39" s="65"/>
      <c r="X39" s="65"/>
      <c r="Y39" s="65"/>
      <c r="Z39" s="65"/>
      <c r="AA39" s="65"/>
      <c r="AB39" s="65"/>
      <c r="AC39" s="65"/>
      <c r="AD39" s="65"/>
      <c r="AE39" s="65"/>
      <c r="AF39" s="78"/>
      <c r="AG39" s="65"/>
      <c r="AH39" s="65"/>
      <c r="AI39" s="78"/>
      <c r="AJ39" s="65"/>
      <c r="AK39" s="65"/>
      <c r="AL39" s="78"/>
      <c r="AM39" s="65"/>
      <c r="AN39" s="78"/>
      <c r="AO39" s="78"/>
      <c r="AP39" s="78"/>
      <c r="AQ39" s="78"/>
      <c r="AR39" s="95"/>
      <c r="AS39" s="95"/>
      <c r="AT39" s="95"/>
      <c r="AU39" s="39"/>
      <c r="AV39" s="25"/>
      <c r="AW39" s="13"/>
      <c r="AX39" s="13"/>
      <c r="AY39" s="13"/>
      <c r="AZ39" s="13"/>
      <c r="BA39" s="13"/>
      <c r="BB39" s="13"/>
      <c r="BC39" s="13"/>
      <c r="BD39" s="13"/>
      <c r="BE39" s="81"/>
    </row>
    <row r="40" spans="1:57" ht="24.75" x14ac:dyDescent="0.2">
      <c r="A40" s="145" t="s">
        <v>257</v>
      </c>
      <c r="B40" s="146" t="s">
        <v>258</v>
      </c>
      <c r="C40" s="65"/>
      <c r="D40" s="70"/>
      <c r="E40" s="70"/>
      <c r="F40" s="70"/>
      <c r="G40" s="70"/>
      <c r="H40" s="70"/>
      <c r="I40" s="70"/>
      <c r="J40" s="201"/>
      <c r="K40" s="70"/>
      <c r="L40" s="79"/>
      <c r="M40" s="79"/>
      <c r="N40" s="70"/>
      <c r="O40" s="70"/>
      <c r="P40" s="79"/>
      <c r="Q40" s="79"/>
      <c r="R40" s="70"/>
      <c r="S40" s="70">
        <v>18</v>
      </c>
      <c r="T40" s="56"/>
      <c r="U40" s="111">
        <v>18</v>
      </c>
      <c r="V40" s="13"/>
      <c r="W40" s="65"/>
      <c r="X40" s="65"/>
      <c r="Y40" s="65"/>
      <c r="Z40" s="65"/>
      <c r="AA40" s="65"/>
      <c r="AB40" s="65"/>
      <c r="AC40" s="65"/>
      <c r="AD40" s="65"/>
      <c r="AE40" s="65"/>
      <c r="AF40" s="78"/>
      <c r="AG40" s="65"/>
      <c r="AH40" s="65"/>
      <c r="AI40" s="78"/>
      <c r="AJ40" s="65"/>
      <c r="AK40" s="65"/>
      <c r="AL40" s="78"/>
      <c r="AM40" s="65"/>
      <c r="AN40" s="78"/>
      <c r="AO40" s="78"/>
      <c r="AP40" s="78"/>
      <c r="AQ40" s="78"/>
      <c r="AR40" s="95"/>
      <c r="AS40" s="95"/>
      <c r="AT40" s="95"/>
      <c r="AU40" s="39"/>
      <c r="AV40" s="25"/>
      <c r="AW40" s="13"/>
      <c r="AX40" s="13"/>
      <c r="AY40" s="13"/>
      <c r="AZ40" s="13"/>
      <c r="BA40" s="13"/>
      <c r="BB40" s="13"/>
      <c r="BC40" s="13"/>
      <c r="BD40" s="13"/>
      <c r="BE40" s="81"/>
    </row>
    <row r="41" spans="1:57" ht="19.5" x14ac:dyDescent="0.2">
      <c r="A41" s="86" t="s">
        <v>242</v>
      </c>
      <c r="B41" s="92" t="s">
        <v>243</v>
      </c>
      <c r="C41" s="66"/>
      <c r="D41" s="67"/>
      <c r="E41" s="67"/>
      <c r="F41" s="67"/>
      <c r="G41" s="67"/>
      <c r="H41" s="67"/>
      <c r="I41" s="67"/>
      <c r="J41" s="201"/>
      <c r="K41" s="67"/>
      <c r="L41" s="79"/>
      <c r="M41" s="79"/>
      <c r="N41" s="67"/>
      <c r="O41" s="67"/>
      <c r="P41" s="79"/>
      <c r="Q41" s="79"/>
      <c r="R41" s="67"/>
      <c r="S41" s="67"/>
      <c r="T41" s="56"/>
      <c r="U41" s="111"/>
      <c r="V41" s="13"/>
      <c r="W41" s="66"/>
      <c r="X41" s="66"/>
      <c r="Y41" s="66"/>
      <c r="Z41" s="66"/>
      <c r="AA41" s="66"/>
      <c r="AB41" s="66"/>
      <c r="AC41" s="66"/>
      <c r="AD41" s="66"/>
      <c r="AE41" s="66"/>
      <c r="AF41" s="78"/>
      <c r="AG41" s="66"/>
      <c r="AH41" s="66"/>
      <c r="AI41" s="78"/>
      <c r="AJ41" s="66"/>
      <c r="AK41" s="66"/>
      <c r="AL41" s="78"/>
      <c r="AM41" s="66"/>
      <c r="AN41" s="78"/>
      <c r="AO41" s="78"/>
      <c r="AP41" s="78"/>
      <c r="AQ41" s="78"/>
      <c r="AR41" s="95"/>
      <c r="AS41" s="95"/>
      <c r="AT41" s="95"/>
      <c r="AU41" s="39"/>
      <c r="AV41" s="25"/>
      <c r="AW41" s="13"/>
      <c r="AX41" s="13"/>
      <c r="AY41" s="13"/>
      <c r="AZ41" s="13"/>
      <c r="BA41" s="13"/>
      <c r="BB41" s="13"/>
      <c r="BC41" s="13"/>
      <c r="BD41" s="13"/>
      <c r="BE41" s="81"/>
    </row>
    <row r="42" spans="1:57" x14ac:dyDescent="0.2">
      <c r="A42" s="191" t="s">
        <v>244</v>
      </c>
      <c r="B42" s="91" t="s">
        <v>249</v>
      </c>
      <c r="C42" s="14">
        <v>10</v>
      </c>
      <c r="D42" s="26">
        <v>10</v>
      </c>
      <c r="E42" s="26">
        <v>6</v>
      </c>
      <c r="F42" s="26"/>
      <c r="G42" s="26"/>
      <c r="H42" s="26"/>
      <c r="I42" s="26"/>
      <c r="J42" s="201"/>
      <c r="K42" s="26"/>
      <c r="L42" s="79"/>
      <c r="M42" s="79"/>
      <c r="N42" s="26"/>
      <c r="O42" s="26"/>
      <c r="P42" s="79"/>
      <c r="Q42" s="79"/>
      <c r="R42" s="26"/>
      <c r="S42" s="26"/>
      <c r="T42" s="56"/>
      <c r="U42" s="111">
        <v>26</v>
      </c>
      <c r="V42" s="13"/>
      <c r="W42" s="14"/>
      <c r="X42" s="14"/>
      <c r="Y42" s="14"/>
      <c r="Z42" s="14"/>
      <c r="AA42" s="14"/>
      <c r="AB42" s="65"/>
      <c r="AC42" s="65"/>
      <c r="AD42" s="14"/>
      <c r="AE42" s="65"/>
      <c r="AF42" s="78"/>
      <c r="AG42" s="65"/>
      <c r="AH42" s="65"/>
      <c r="AI42" s="78"/>
      <c r="AJ42" s="14"/>
      <c r="AK42" s="65"/>
      <c r="AL42" s="78"/>
      <c r="AM42" s="14"/>
      <c r="AN42" s="78"/>
      <c r="AO42" s="78"/>
      <c r="AP42" s="78"/>
      <c r="AQ42" s="78"/>
      <c r="AR42" s="95"/>
      <c r="AS42" s="95"/>
      <c r="AT42" s="95"/>
      <c r="AU42" s="39"/>
      <c r="AV42" s="25"/>
      <c r="AW42" s="13"/>
      <c r="AX42" s="13"/>
      <c r="AY42" s="13"/>
      <c r="AZ42" s="13"/>
      <c r="BA42" s="13"/>
      <c r="BB42" s="13"/>
      <c r="BC42" s="13"/>
      <c r="BD42" s="13"/>
      <c r="BE42" s="81"/>
    </row>
    <row r="43" spans="1:57" x14ac:dyDescent="0.2">
      <c r="A43" s="192"/>
      <c r="B43" s="91" t="s">
        <v>252</v>
      </c>
      <c r="C43" s="14"/>
      <c r="D43" s="26"/>
      <c r="E43" s="26">
        <v>4</v>
      </c>
      <c r="F43" s="26">
        <v>4</v>
      </c>
      <c r="G43" s="26">
        <v>4</v>
      </c>
      <c r="H43" s="26">
        <v>4</v>
      </c>
      <c r="I43" s="26">
        <v>4</v>
      </c>
      <c r="J43" s="201"/>
      <c r="K43" s="26">
        <v>4</v>
      </c>
      <c r="L43" s="79"/>
      <c r="M43" s="79"/>
      <c r="N43" s="26">
        <v>4</v>
      </c>
      <c r="O43" s="26">
        <v>4</v>
      </c>
      <c r="P43" s="79"/>
      <c r="Q43" s="79"/>
      <c r="R43" s="26"/>
      <c r="S43" s="26"/>
      <c r="T43" s="56"/>
      <c r="U43" s="111">
        <v>32</v>
      </c>
      <c r="V43" s="13"/>
      <c r="W43" s="14">
        <v>4</v>
      </c>
      <c r="X43" s="14">
        <v>4</v>
      </c>
      <c r="Y43" s="14">
        <v>4</v>
      </c>
      <c r="Z43" s="14">
        <v>4</v>
      </c>
      <c r="AA43" s="14">
        <v>8</v>
      </c>
      <c r="AB43" s="14">
        <v>8</v>
      </c>
      <c r="AC43" s="14">
        <v>8</v>
      </c>
      <c r="AD43" s="14">
        <v>8</v>
      </c>
      <c r="AE43" s="65">
        <v>8</v>
      </c>
      <c r="AF43" s="78"/>
      <c r="AG43" s="65">
        <v>8</v>
      </c>
      <c r="AH43" s="65">
        <v>8</v>
      </c>
      <c r="AI43" s="78"/>
      <c r="AJ43" s="14"/>
      <c r="AK43" s="65"/>
      <c r="AL43" s="78"/>
      <c r="AM43" s="14"/>
      <c r="AN43" s="78"/>
      <c r="AO43" s="78"/>
      <c r="AP43" s="78"/>
      <c r="AQ43" s="78"/>
      <c r="AR43" s="95"/>
      <c r="AS43" s="95"/>
      <c r="AT43" s="95"/>
      <c r="AU43" s="39"/>
      <c r="AV43" s="25">
        <v>72</v>
      </c>
      <c r="AW43" s="13"/>
      <c r="AX43" s="13"/>
      <c r="AY43" s="13"/>
      <c r="AZ43" s="13"/>
      <c r="BA43" s="13"/>
      <c r="BB43" s="13"/>
      <c r="BC43" s="13"/>
      <c r="BD43" s="13"/>
      <c r="BE43" s="81"/>
    </row>
    <row r="44" spans="1:57" ht="16.5" x14ac:dyDescent="0.2">
      <c r="A44" s="193"/>
      <c r="B44" s="100" t="s">
        <v>253</v>
      </c>
      <c r="C44" s="14"/>
      <c r="D44" s="26"/>
      <c r="E44" s="26"/>
      <c r="F44" s="26"/>
      <c r="G44" s="26"/>
      <c r="H44" s="26"/>
      <c r="I44" s="26"/>
      <c r="J44" s="201"/>
      <c r="K44" s="26"/>
      <c r="L44" s="79"/>
      <c r="M44" s="79"/>
      <c r="N44" s="26"/>
      <c r="O44" s="26"/>
      <c r="P44" s="79"/>
      <c r="Q44" s="79"/>
      <c r="R44" s="26"/>
      <c r="S44" s="26"/>
      <c r="T44" s="56"/>
      <c r="U44" s="111"/>
      <c r="V44" s="13"/>
      <c r="W44" s="14"/>
      <c r="X44" s="14"/>
      <c r="Y44" s="14"/>
      <c r="Z44" s="14"/>
      <c r="AA44" s="14"/>
      <c r="AB44" s="65"/>
      <c r="AC44" s="65"/>
      <c r="AD44" s="14"/>
      <c r="AE44" s="65"/>
      <c r="AF44" s="78"/>
      <c r="AG44" s="65"/>
      <c r="AH44" s="65"/>
      <c r="AI44" s="78"/>
      <c r="AJ44" s="14">
        <v>18</v>
      </c>
      <c r="AK44" s="65"/>
      <c r="AL44" s="78"/>
      <c r="AM44" s="14"/>
      <c r="AN44" s="78"/>
      <c r="AO44" s="78"/>
      <c r="AP44" s="78"/>
      <c r="AQ44" s="78"/>
      <c r="AR44" s="95"/>
      <c r="AS44" s="95"/>
      <c r="AT44" s="95"/>
      <c r="AU44" s="39"/>
      <c r="AV44" s="25">
        <v>18</v>
      </c>
      <c r="AW44" s="13"/>
      <c r="AX44" s="13"/>
      <c r="AY44" s="13"/>
      <c r="AZ44" s="13"/>
      <c r="BA44" s="13"/>
      <c r="BB44" s="13"/>
      <c r="BC44" s="13"/>
      <c r="BD44" s="13"/>
      <c r="BE44" s="81"/>
    </row>
    <row r="45" spans="1:57" ht="24.75" x14ac:dyDescent="0.2">
      <c r="A45" s="84" t="s">
        <v>245</v>
      </c>
      <c r="B45" s="91" t="s">
        <v>246</v>
      </c>
      <c r="C45" s="14"/>
      <c r="D45" s="26"/>
      <c r="E45" s="26"/>
      <c r="F45" s="26"/>
      <c r="G45" s="26"/>
      <c r="H45" s="26"/>
      <c r="I45" s="26"/>
      <c r="J45" s="201"/>
      <c r="K45" s="26"/>
      <c r="L45" s="79"/>
      <c r="M45" s="79"/>
      <c r="N45" s="26"/>
      <c r="O45" s="26"/>
      <c r="P45" s="79"/>
      <c r="Q45" s="79"/>
      <c r="R45" s="26"/>
      <c r="S45" s="26"/>
      <c r="T45" s="56"/>
      <c r="U45" s="111"/>
      <c r="V45" s="13"/>
      <c r="W45" s="14"/>
      <c r="X45" s="14"/>
      <c r="Y45" s="14"/>
      <c r="Z45" s="14"/>
      <c r="AA45" s="14"/>
      <c r="AB45" s="65"/>
      <c r="AC45" s="65"/>
      <c r="AD45" s="14"/>
      <c r="AE45" s="65"/>
      <c r="AF45" s="78">
        <v>36</v>
      </c>
      <c r="AG45" s="65"/>
      <c r="AH45" s="65"/>
      <c r="AI45" s="78"/>
      <c r="AJ45" s="14"/>
      <c r="AK45" s="65"/>
      <c r="AL45" s="78"/>
      <c r="AM45" s="14"/>
      <c r="AN45" s="78"/>
      <c r="AO45" s="78"/>
      <c r="AP45" s="78"/>
      <c r="AQ45" s="78"/>
      <c r="AR45" s="95"/>
      <c r="AS45" s="95"/>
      <c r="AT45" s="95"/>
      <c r="AU45" s="39"/>
      <c r="AV45" s="25">
        <v>36</v>
      </c>
      <c r="AW45" s="13"/>
      <c r="AX45" s="13"/>
      <c r="AY45" s="13"/>
      <c r="AZ45" s="13"/>
      <c r="BA45" s="13"/>
      <c r="BB45" s="13"/>
      <c r="BC45" s="13"/>
      <c r="BD45" s="13"/>
      <c r="BE45" s="81"/>
    </row>
    <row r="46" spans="1:57" ht="24.75" x14ac:dyDescent="0.2">
      <c r="A46" s="84" t="s">
        <v>247</v>
      </c>
      <c r="B46" s="91" t="s">
        <v>248</v>
      </c>
      <c r="C46" s="14"/>
      <c r="D46" s="26"/>
      <c r="E46" s="26"/>
      <c r="F46" s="26"/>
      <c r="G46" s="26"/>
      <c r="H46" s="26"/>
      <c r="I46" s="26"/>
      <c r="J46" s="201"/>
      <c r="K46" s="26"/>
      <c r="L46" s="79"/>
      <c r="M46" s="79"/>
      <c r="N46" s="26"/>
      <c r="O46" s="26"/>
      <c r="P46" s="79"/>
      <c r="Q46" s="79"/>
      <c r="R46" s="26"/>
      <c r="S46" s="26"/>
      <c r="T46" s="56"/>
      <c r="U46" s="111"/>
      <c r="V46" s="13"/>
      <c r="W46" s="14"/>
      <c r="X46" s="14"/>
      <c r="Y46" s="14"/>
      <c r="Z46" s="14"/>
      <c r="AA46" s="14"/>
      <c r="AB46" s="65"/>
      <c r="AC46" s="65"/>
      <c r="AD46" s="14"/>
      <c r="AE46" s="65"/>
      <c r="AF46" s="78"/>
      <c r="AG46" s="65"/>
      <c r="AH46" s="65"/>
      <c r="AI46" s="78"/>
      <c r="AJ46" s="14"/>
      <c r="AK46" s="65"/>
      <c r="AL46" s="78"/>
      <c r="AM46" s="14">
        <v>12</v>
      </c>
      <c r="AN46" s="78"/>
      <c r="AO46" s="78"/>
      <c r="AP46" s="78"/>
      <c r="AQ46" s="78"/>
      <c r="AR46" s="95"/>
      <c r="AS46" s="95"/>
      <c r="AT46" s="95"/>
      <c r="AU46" s="39"/>
      <c r="AV46" s="25">
        <v>12</v>
      </c>
      <c r="AW46" s="13"/>
      <c r="AX46" s="13"/>
      <c r="AY46" s="13"/>
      <c r="AZ46" s="13"/>
      <c r="BA46" s="13"/>
      <c r="BB46" s="13"/>
      <c r="BC46" s="13"/>
      <c r="BD46" s="13"/>
      <c r="BE46" s="81"/>
    </row>
    <row r="47" spans="1:57" ht="19.5" x14ac:dyDescent="0.2">
      <c r="A47" s="147" t="s">
        <v>235</v>
      </c>
      <c r="B47" s="92" t="s">
        <v>236</v>
      </c>
      <c r="C47" s="66"/>
      <c r="D47" s="67"/>
      <c r="E47" s="67"/>
      <c r="F47" s="67"/>
      <c r="G47" s="67"/>
      <c r="H47" s="67"/>
      <c r="I47" s="67"/>
      <c r="J47" s="201"/>
      <c r="K47" s="67"/>
      <c r="L47" s="79"/>
      <c r="M47" s="79"/>
      <c r="N47" s="67"/>
      <c r="O47" s="67"/>
      <c r="P47" s="79"/>
      <c r="Q47" s="79"/>
      <c r="R47" s="67"/>
      <c r="S47" s="67"/>
      <c r="T47" s="56"/>
      <c r="U47" s="111"/>
      <c r="V47" s="13"/>
      <c r="W47" s="66"/>
      <c r="X47" s="66"/>
      <c r="Y47" s="66"/>
      <c r="Z47" s="66"/>
      <c r="AA47" s="66"/>
      <c r="AB47" s="66"/>
      <c r="AC47" s="66"/>
      <c r="AD47" s="66"/>
      <c r="AE47" s="66"/>
      <c r="AF47" s="78"/>
      <c r="AG47" s="66"/>
      <c r="AH47" s="66"/>
      <c r="AI47" s="78"/>
      <c r="AJ47" s="66"/>
      <c r="AK47" s="66"/>
      <c r="AL47" s="78"/>
      <c r="AM47" s="66"/>
      <c r="AN47" s="78"/>
      <c r="AO47" s="78"/>
      <c r="AP47" s="78"/>
      <c r="AQ47" s="78"/>
      <c r="AR47" s="95"/>
      <c r="AS47" s="95"/>
      <c r="AT47" s="95"/>
      <c r="AU47" s="39"/>
      <c r="AV47" s="25"/>
      <c r="AW47" s="13"/>
      <c r="AX47" s="13"/>
      <c r="AY47" s="13"/>
      <c r="AZ47" s="13"/>
      <c r="BA47" s="13"/>
      <c r="BB47" s="13"/>
      <c r="BC47" s="13"/>
      <c r="BD47" s="13"/>
      <c r="BE47" s="81"/>
    </row>
    <row r="48" spans="1:57" ht="16.5" x14ac:dyDescent="0.2">
      <c r="A48" s="191" t="s">
        <v>237</v>
      </c>
      <c r="B48" s="91" t="s">
        <v>250</v>
      </c>
      <c r="C48" s="14">
        <v>10</v>
      </c>
      <c r="D48" s="26">
        <v>10</v>
      </c>
      <c r="E48" s="26">
        <v>4</v>
      </c>
      <c r="F48" s="26"/>
      <c r="G48" s="26"/>
      <c r="H48" s="26"/>
      <c r="I48" s="26"/>
      <c r="J48" s="201"/>
      <c r="K48" s="26"/>
      <c r="L48" s="79"/>
      <c r="M48" s="79"/>
      <c r="N48" s="26"/>
      <c r="O48" s="26"/>
      <c r="P48" s="79"/>
      <c r="Q48" s="79"/>
      <c r="R48" s="26"/>
      <c r="S48" s="26"/>
      <c r="T48" s="56"/>
      <c r="U48" s="111">
        <v>24</v>
      </c>
      <c r="V48" s="13"/>
      <c r="W48" s="14"/>
      <c r="X48" s="14"/>
      <c r="Y48" s="14"/>
      <c r="Z48" s="14"/>
      <c r="AA48" s="14"/>
      <c r="AB48" s="65"/>
      <c r="AC48" s="65"/>
      <c r="AD48" s="14"/>
      <c r="AE48" s="65"/>
      <c r="AF48" s="78"/>
      <c r="AG48" s="65"/>
      <c r="AH48" s="65"/>
      <c r="AI48" s="78"/>
      <c r="AJ48" s="14"/>
      <c r="AK48" s="65"/>
      <c r="AL48" s="78"/>
      <c r="AM48" s="14"/>
      <c r="AN48" s="78"/>
      <c r="AO48" s="78"/>
      <c r="AP48" s="78"/>
      <c r="AQ48" s="78"/>
      <c r="AR48" s="95"/>
      <c r="AS48" s="95"/>
      <c r="AT48" s="95"/>
      <c r="AU48" s="39"/>
      <c r="AV48" s="25"/>
      <c r="AW48" s="13"/>
      <c r="AX48" s="13"/>
      <c r="AY48" s="13"/>
      <c r="AZ48" s="13"/>
      <c r="BA48" s="13"/>
      <c r="BB48" s="13"/>
      <c r="BC48" s="13"/>
      <c r="BD48" s="13"/>
      <c r="BE48" s="81"/>
    </row>
    <row r="49" spans="1:57" ht="16.5" x14ac:dyDescent="0.2">
      <c r="A49" s="192"/>
      <c r="B49" s="91" t="s">
        <v>251</v>
      </c>
      <c r="C49" s="14"/>
      <c r="D49" s="26"/>
      <c r="E49" s="26">
        <v>4</v>
      </c>
      <c r="F49" s="26">
        <v>8</v>
      </c>
      <c r="G49" s="26">
        <v>8</v>
      </c>
      <c r="H49" s="26">
        <v>8</v>
      </c>
      <c r="I49" s="26">
        <v>8</v>
      </c>
      <c r="J49" s="201"/>
      <c r="K49" s="26">
        <v>8</v>
      </c>
      <c r="L49" s="79"/>
      <c r="M49" s="79"/>
      <c r="N49" s="26">
        <v>8</v>
      </c>
      <c r="O49" s="26"/>
      <c r="P49" s="79"/>
      <c r="Q49" s="79"/>
      <c r="R49" s="26"/>
      <c r="S49" s="26"/>
      <c r="T49" s="56"/>
      <c r="U49" s="111">
        <v>52</v>
      </c>
      <c r="V49" s="13"/>
      <c r="W49" s="14">
        <v>4</v>
      </c>
      <c r="X49" s="14">
        <v>4</v>
      </c>
      <c r="Y49" s="14">
        <v>4</v>
      </c>
      <c r="Z49" s="14">
        <v>4</v>
      </c>
      <c r="AA49" s="14">
        <v>4</v>
      </c>
      <c r="AB49" s="65">
        <v>4</v>
      </c>
      <c r="AC49" s="65">
        <v>4</v>
      </c>
      <c r="AD49" s="14">
        <v>4</v>
      </c>
      <c r="AE49" s="65">
        <v>8</v>
      </c>
      <c r="AF49" s="78"/>
      <c r="AG49" s="65">
        <v>8</v>
      </c>
      <c r="AH49" s="65">
        <v>8</v>
      </c>
      <c r="AI49" s="78"/>
      <c r="AJ49" s="14"/>
      <c r="AK49" s="65"/>
      <c r="AL49" s="78"/>
      <c r="AM49" s="14"/>
      <c r="AN49" s="78"/>
      <c r="AO49" s="78"/>
      <c r="AP49" s="78"/>
      <c r="AQ49" s="78"/>
      <c r="AR49" s="95"/>
      <c r="AS49" s="95"/>
      <c r="AT49" s="95"/>
      <c r="AU49" s="39"/>
      <c r="AV49" s="25">
        <v>56</v>
      </c>
      <c r="AW49" s="13"/>
      <c r="AX49" s="13"/>
      <c r="AY49" s="13"/>
      <c r="AZ49" s="13"/>
      <c r="BA49" s="13"/>
      <c r="BB49" s="13"/>
      <c r="BC49" s="13"/>
      <c r="BD49" s="13"/>
      <c r="BE49" s="81"/>
    </row>
    <row r="50" spans="1:57" ht="16.5" x14ac:dyDescent="0.2">
      <c r="A50" s="193"/>
      <c r="B50" s="100" t="s">
        <v>254</v>
      </c>
      <c r="C50" s="14"/>
      <c r="D50" s="26"/>
      <c r="E50" s="26"/>
      <c r="F50" s="26"/>
      <c r="G50" s="26"/>
      <c r="H50" s="26"/>
      <c r="I50" s="26"/>
      <c r="J50" s="201"/>
      <c r="K50" s="26"/>
      <c r="L50" s="79"/>
      <c r="M50" s="79"/>
      <c r="N50" s="26"/>
      <c r="O50" s="26"/>
      <c r="P50" s="79"/>
      <c r="Q50" s="79"/>
      <c r="R50" s="26"/>
      <c r="S50" s="26"/>
      <c r="T50" s="56"/>
      <c r="U50" s="111"/>
      <c r="V50" s="13"/>
      <c r="W50" s="14"/>
      <c r="X50" s="14"/>
      <c r="Y50" s="14"/>
      <c r="Z50" s="14"/>
      <c r="AA50" s="14"/>
      <c r="AB50" s="65"/>
      <c r="AC50" s="65"/>
      <c r="AD50" s="14"/>
      <c r="AE50" s="65"/>
      <c r="AF50" s="78"/>
      <c r="AG50" s="65"/>
      <c r="AH50" s="65"/>
      <c r="AI50" s="78"/>
      <c r="AJ50" s="14">
        <v>18</v>
      </c>
      <c r="AK50" s="65"/>
      <c r="AL50" s="78"/>
      <c r="AM50" s="14"/>
      <c r="AN50" s="78"/>
      <c r="AO50" s="78"/>
      <c r="AP50" s="78"/>
      <c r="AQ50" s="78"/>
      <c r="AR50" s="95"/>
      <c r="AS50" s="95"/>
      <c r="AT50" s="95"/>
      <c r="AU50" s="39"/>
      <c r="AV50" s="25">
        <v>18</v>
      </c>
      <c r="AW50" s="13"/>
      <c r="AX50" s="13"/>
      <c r="AY50" s="13"/>
      <c r="AZ50" s="13"/>
      <c r="BA50" s="13"/>
      <c r="BB50" s="13"/>
      <c r="BC50" s="13"/>
      <c r="BD50" s="13"/>
      <c r="BE50" s="81"/>
    </row>
    <row r="51" spans="1:57" ht="24.75" x14ac:dyDescent="0.2">
      <c r="A51" s="84" t="s">
        <v>238</v>
      </c>
      <c r="B51" s="91" t="s">
        <v>239</v>
      </c>
      <c r="C51" s="14"/>
      <c r="D51" s="26"/>
      <c r="E51" s="26"/>
      <c r="F51" s="26"/>
      <c r="G51" s="26"/>
      <c r="H51" s="26"/>
      <c r="I51" s="26"/>
      <c r="J51" s="201"/>
      <c r="K51" s="26"/>
      <c r="L51" s="79"/>
      <c r="M51" s="79"/>
      <c r="N51" s="26"/>
      <c r="O51" s="26"/>
      <c r="P51" s="79"/>
      <c r="Q51" s="79"/>
      <c r="R51" s="26"/>
      <c r="S51" s="26"/>
      <c r="T51" s="56"/>
      <c r="U51" s="111"/>
      <c r="V51" s="13"/>
      <c r="W51" s="14"/>
      <c r="X51" s="14"/>
      <c r="Y51" s="14"/>
      <c r="Z51" s="26"/>
      <c r="AA51" s="26"/>
      <c r="AB51" s="70"/>
      <c r="AC51" s="70"/>
      <c r="AD51" s="26"/>
      <c r="AE51" s="70"/>
      <c r="AF51" s="79"/>
      <c r="AG51" s="70"/>
      <c r="AH51" s="70"/>
      <c r="AI51" s="79">
        <v>36</v>
      </c>
      <c r="AJ51" s="26"/>
      <c r="AK51" s="70"/>
      <c r="AL51" s="79"/>
      <c r="AM51" s="26"/>
      <c r="AN51" s="79"/>
      <c r="AO51" s="79"/>
      <c r="AP51" s="78"/>
      <c r="AQ51" s="78"/>
      <c r="AR51" s="96"/>
      <c r="AS51" s="96"/>
      <c r="AT51" s="96"/>
      <c r="AU51" s="39"/>
      <c r="AV51" s="25">
        <v>36</v>
      </c>
      <c r="AW51" s="13"/>
      <c r="AX51" s="13"/>
      <c r="AY51" s="13"/>
      <c r="AZ51" s="13"/>
      <c r="BA51" s="13"/>
      <c r="BB51" s="13"/>
      <c r="BC51" s="13"/>
      <c r="BD51" s="13"/>
      <c r="BE51" s="81"/>
    </row>
    <row r="52" spans="1:57" ht="24.75" x14ac:dyDescent="0.2">
      <c r="A52" s="84" t="s">
        <v>240</v>
      </c>
      <c r="B52" s="91" t="s">
        <v>241</v>
      </c>
      <c r="C52" s="14"/>
      <c r="D52" s="14"/>
      <c r="E52" s="14"/>
      <c r="F52" s="14"/>
      <c r="G52" s="14"/>
      <c r="H52" s="14"/>
      <c r="I52" s="14"/>
      <c r="J52" s="139"/>
      <c r="K52" s="14"/>
      <c r="L52" s="78"/>
      <c r="M52" s="78"/>
      <c r="N52" s="14"/>
      <c r="O52" s="14"/>
      <c r="P52" s="78"/>
      <c r="Q52" s="78"/>
      <c r="R52" s="14"/>
      <c r="S52" s="14"/>
      <c r="T52" s="54"/>
      <c r="U52" s="110"/>
      <c r="V52" s="13"/>
      <c r="W52" s="14"/>
      <c r="X52" s="14"/>
      <c r="Y52" s="14"/>
      <c r="Z52" s="14"/>
      <c r="AA52" s="14"/>
      <c r="AB52" s="65"/>
      <c r="AC52" s="65"/>
      <c r="AD52" s="14"/>
      <c r="AE52" s="65"/>
      <c r="AF52" s="78"/>
      <c r="AG52" s="65"/>
      <c r="AH52" s="65"/>
      <c r="AI52" s="78"/>
      <c r="AJ52" s="14"/>
      <c r="AK52" s="65"/>
      <c r="AL52" s="78"/>
      <c r="AM52" s="14">
        <v>12</v>
      </c>
      <c r="AN52" s="78"/>
      <c r="AO52" s="78"/>
      <c r="AP52" s="78"/>
      <c r="AQ52" s="78"/>
      <c r="AR52" s="95"/>
      <c r="AS52" s="95"/>
      <c r="AT52" s="97"/>
      <c r="AU52" s="39"/>
      <c r="AV52" s="27">
        <v>12</v>
      </c>
      <c r="AW52" s="13"/>
      <c r="AX52" s="13"/>
      <c r="AY52" s="13"/>
      <c r="AZ52" s="13"/>
      <c r="BA52" s="13"/>
      <c r="BB52" s="13"/>
      <c r="BC52" s="13"/>
      <c r="BD52" s="13"/>
      <c r="BE52" s="82"/>
    </row>
    <row r="53" spans="1:57" ht="29.25" x14ac:dyDescent="0.2">
      <c r="A53" s="86" t="s">
        <v>223</v>
      </c>
      <c r="B53" s="92" t="s">
        <v>224</v>
      </c>
      <c r="C53" s="66"/>
      <c r="D53" s="66"/>
      <c r="E53" s="66"/>
      <c r="F53" s="66"/>
      <c r="G53" s="66"/>
      <c r="H53" s="66"/>
      <c r="I53" s="66"/>
      <c r="J53" s="139"/>
      <c r="K53" s="66"/>
      <c r="L53" s="78"/>
      <c r="M53" s="78"/>
      <c r="N53" s="66"/>
      <c r="O53" s="66"/>
      <c r="P53" s="78"/>
      <c r="Q53" s="78"/>
      <c r="R53" s="66"/>
      <c r="S53" s="66"/>
      <c r="T53" s="54"/>
      <c r="U53" s="111"/>
      <c r="V53" s="13"/>
      <c r="W53" s="66"/>
      <c r="X53" s="66"/>
      <c r="Y53" s="66"/>
      <c r="Z53" s="66"/>
      <c r="AA53" s="66"/>
      <c r="AB53" s="66"/>
      <c r="AC53" s="66"/>
      <c r="AD53" s="66"/>
      <c r="AE53" s="66"/>
      <c r="AF53" s="78"/>
      <c r="AG53" s="66"/>
      <c r="AH53" s="66"/>
      <c r="AI53" s="78"/>
      <c r="AJ53" s="66"/>
      <c r="AK53" s="66"/>
      <c r="AL53" s="78"/>
      <c r="AM53" s="66"/>
      <c r="AN53" s="78"/>
      <c r="AO53" s="78"/>
      <c r="AP53" s="78"/>
      <c r="AQ53" s="78"/>
      <c r="AR53" s="95"/>
      <c r="AS53" s="95"/>
      <c r="AT53" s="97"/>
      <c r="AU53" s="32"/>
      <c r="AV53" s="45"/>
      <c r="AW53" s="13"/>
      <c r="AX53" s="13"/>
      <c r="AY53" s="13"/>
      <c r="AZ53" s="13"/>
      <c r="BA53" s="13"/>
      <c r="BB53" s="13"/>
      <c r="BC53" s="13"/>
      <c r="BD53" s="13"/>
      <c r="BE53" s="83"/>
    </row>
    <row r="54" spans="1:57" ht="16.5" x14ac:dyDescent="0.2">
      <c r="A54" s="191" t="s">
        <v>225</v>
      </c>
      <c r="B54" s="91" t="s">
        <v>230</v>
      </c>
      <c r="C54" s="26"/>
      <c r="D54" s="14"/>
      <c r="E54" s="14"/>
      <c r="F54" s="14"/>
      <c r="G54" s="14"/>
      <c r="H54" s="14"/>
      <c r="I54" s="14"/>
      <c r="J54" s="139"/>
      <c r="K54" s="14"/>
      <c r="L54" s="78"/>
      <c r="M54" s="78"/>
      <c r="N54" s="14"/>
      <c r="O54" s="14"/>
      <c r="P54" s="78"/>
      <c r="Q54" s="78"/>
      <c r="R54" s="14"/>
      <c r="S54" s="14"/>
      <c r="T54" s="54"/>
      <c r="U54" s="111"/>
      <c r="V54" s="13"/>
      <c r="W54" s="14">
        <v>10</v>
      </c>
      <c r="X54" s="14">
        <v>10</v>
      </c>
      <c r="Y54" s="14">
        <v>6</v>
      </c>
      <c r="Z54" s="14"/>
      <c r="AA54" s="14"/>
      <c r="AB54" s="14"/>
      <c r="AC54" s="14"/>
      <c r="AD54" s="14"/>
      <c r="AE54" s="14"/>
      <c r="AF54" s="78"/>
      <c r="AG54" s="14"/>
      <c r="AH54" s="70"/>
      <c r="AI54" s="78"/>
      <c r="AJ54" s="26"/>
      <c r="AK54" s="70"/>
      <c r="AL54" s="78"/>
      <c r="AM54" s="26"/>
      <c r="AN54" s="79"/>
      <c r="AO54" s="79"/>
      <c r="AP54" s="79"/>
      <c r="AQ54" s="79"/>
      <c r="AR54" s="96"/>
      <c r="AS54" s="95"/>
      <c r="AT54" s="95"/>
      <c r="AU54" s="39"/>
      <c r="AV54" s="25">
        <v>26</v>
      </c>
      <c r="AW54" s="13"/>
      <c r="AX54" s="13"/>
      <c r="AY54" s="13"/>
      <c r="AZ54" s="13"/>
      <c r="BA54" s="13"/>
      <c r="BB54" s="13"/>
      <c r="BC54" s="13"/>
      <c r="BD54" s="13"/>
      <c r="BE54" s="81"/>
    </row>
    <row r="55" spans="1:57" ht="16.5" x14ac:dyDescent="0.2">
      <c r="A55" s="192"/>
      <c r="B55" s="91" t="s">
        <v>231</v>
      </c>
      <c r="C55" s="26"/>
      <c r="D55" s="14"/>
      <c r="E55" s="14"/>
      <c r="F55" s="14"/>
      <c r="G55" s="14"/>
      <c r="H55" s="14"/>
      <c r="I55" s="14"/>
      <c r="J55" s="139"/>
      <c r="K55" s="14"/>
      <c r="L55" s="78"/>
      <c r="M55" s="78"/>
      <c r="N55" s="14"/>
      <c r="O55" s="14"/>
      <c r="P55" s="78"/>
      <c r="Q55" s="78"/>
      <c r="R55" s="14"/>
      <c r="S55" s="14"/>
      <c r="T55" s="54"/>
      <c r="U55" s="111"/>
      <c r="V55" s="13"/>
      <c r="W55" s="14"/>
      <c r="X55" s="14">
        <v>8</v>
      </c>
      <c r="Y55" s="14">
        <v>8</v>
      </c>
      <c r="Z55" s="14">
        <v>12</v>
      </c>
      <c r="AA55" s="14">
        <v>8</v>
      </c>
      <c r="AB55" s="14">
        <v>8</v>
      </c>
      <c r="AC55" s="14">
        <v>8</v>
      </c>
      <c r="AD55" s="14">
        <v>8</v>
      </c>
      <c r="AE55" s="14">
        <v>8</v>
      </c>
      <c r="AF55" s="78"/>
      <c r="AG55" s="14">
        <v>8</v>
      </c>
      <c r="AH55" s="14">
        <v>8</v>
      </c>
      <c r="AI55" s="78"/>
      <c r="AJ55" s="26"/>
      <c r="AK55" s="14"/>
      <c r="AL55" s="78"/>
      <c r="AM55" s="26"/>
      <c r="AN55" s="79"/>
      <c r="AO55" s="79"/>
      <c r="AP55" s="79"/>
      <c r="AQ55" s="79"/>
      <c r="AR55" s="96"/>
      <c r="AS55" s="95"/>
      <c r="AT55" s="95"/>
      <c r="AU55" s="39"/>
      <c r="AV55" s="25">
        <v>84</v>
      </c>
      <c r="AW55" s="13"/>
      <c r="AX55" s="13"/>
      <c r="AY55" s="13"/>
      <c r="AZ55" s="13"/>
      <c r="BA55" s="13"/>
      <c r="BB55" s="13"/>
      <c r="BC55" s="13"/>
      <c r="BD55" s="13"/>
      <c r="BE55" s="81"/>
    </row>
    <row r="56" spans="1:57" ht="16.5" x14ac:dyDescent="0.2">
      <c r="A56" s="192"/>
      <c r="B56" s="144" t="s">
        <v>232</v>
      </c>
      <c r="C56" s="26"/>
      <c r="D56" s="14"/>
      <c r="E56" s="14"/>
      <c r="F56" s="14"/>
      <c r="G56" s="14"/>
      <c r="H56" s="14"/>
      <c r="I56" s="14"/>
      <c r="J56" s="139"/>
      <c r="K56" s="14"/>
      <c r="L56" s="78"/>
      <c r="M56" s="78"/>
      <c r="N56" s="14"/>
      <c r="O56" s="14"/>
      <c r="P56" s="78"/>
      <c r="Q56" s="78"/>
      <c r="R56" s="14"/>
      <c r="S56" s="14"/>
      <c r="T56" s="54"/>
      <c r="U56" s="111"/>
      <c r="V56" s="13"/>
      <c r="W56" s="14"/>
      <c r="X56" s="14"/>
      <c r="Y56" s="14"/>
      <c r="Z56" s="14"/>
      <c r="AA56" s="26"/>
      <c r="AB56" s="70"/>
      <c r="AC56" s="70"/>
      <c r="AD56" s="26"/>
      <c r="AE56" s="70"/>
      <c r="AF56" s="79"/>
      <c r="AG56" s="70"/>
      <c r="AH56" s="70"/>
      <c r="AI56" s="78"/>
      <c r="AJ56" s="26"/>
      <c r="AK56" s="70">
        <v>4</v>
      </c>
      <c r="AL56" s="78"/>
      <c r="AM56" s="26"/>
      <c r="AN56" s="79"/>
      <c r="AO56" s="79"/>
      <c r="AP56" s="79"/>
      <c r="AQ56" s="79"/>
      <c r="AR56" s="96"/>
      <c r="AS56" s="95"/>
      <c r="AT56" s="95"/>
      <c r="AU56" s="39"/>
      <c r="AV56" s="25">
        <v>4</v>
      </c>
      <c r="AW56" s="13"/>
      <c r="AX56" s="13"/>
      <c r="AY56" s="13"/>
      <c r="AZ56" s="13"/>
      <c r="BA56" s="13"/>
      <c r="BB56" s="13"/>
      <c r="BC56" s="13"/>
      <c r="BD56" s="13"/>
      <c r="BE56" s="81"/>
    </row>
    <row r="57" spans="1:57" ht="16.5" x14ac:dyDescent="0.2">
      <c r="A57" s="192"/>
      <c r="B57" s="99" t="s">
        <v>233</v>
      </c>
      <c r="C57" s="26"/>
      <c r="D57" s="14"/>
      <c r="E57" s="14"/>
      <c r="F57" s="14"/>
      <c r="G57" s="14"/>
      <c r="H57" s="14"/>
      <c r="I57" s="14"/>
      <c r="J57" s="139"/>
      <c r="K57" s="14"/>
      <c r="L57" s="78"/>
      <c r="M57" s="78"/>
      <c r="N57" s="14"/>
      <c r="O57" s="14"/>
      <c r="P57" s="78"/>
      <c r="Q57" s="78"/>
      <c r="R57" s="14"/>
      <c r="S57" s="14"/>
      <c r="T57" s="54"/>
      <c r="U57" s="111"/>
      <c r="V57" s="13"/>
      <c r="W57" s="14"/>
      <c r="X57" s="14"/>
      <c r="Y57" s="14"/>
      <c r="Z57" s="14"/>
      <c r="AA57" s="26"/>
      <c r="AB57" s="70"/>
      <c r="AC57" s="70"/>
      <c r="AD57" s="26"/>
      <c r="AE57" s="70"/>
      <c r="AF57" s="79"/>
      <c r="AG57" s="70"/>
      <c r="AH57" s="70"/>
      <c r="AI57" s="78"/>
      <c r="AJ57" s="26"/>
      <c r="AK57" s="70">
        <v>20</v>
      </c>
      <c r="AL57" s="78"/>
      <c r="AM57" s="26"/>
      <c r="AN57" s="79"/>
      <c r="AO57" s="79"/>
      <c r="AP57" s="79"/>
      <c r="AQ57" s="79"/>
      <c r="AR57" s="96"/>
      <c r="AS57" s="95"/>
      <c r="AT57" s="95"/>
      <c r="AU57" s="39"/>
      <c r="AV57" s="25">
        <v>20</v>
      </c>
      <c r="AW57" s="13"/>
      <c r="AX57" s="13"/>
      <c r="AY57" s="13"/>
      <c r="AZ57" s="13"/>
      <c r="BA57" s="13"/>
      <c r="BB57" s="13"/>
      <c r="BC57" s="13"/>
      <c r="BD57" s="13"/>
      <c r="BE57" s="81"/>
    </row>
    <row r="58" spans="1:57" ht="16.5" x14ac:dyDescent="0.2">
      <c r="A58" s="192"/>
      <c r="B58" s="100" t="s">
        <v>262</v>
      </c>
      <c r="C58" s="26"/>
      <c r="D58" s="14"/>
      <c r="E58" s="14"/>
      <c r="F58" s="14"/>
      <c r="G58" s="14"/>
      <c r="H58" s="14"/>
      <c r="I58" s="14"/>
      <c r="J58" s="139"/>
      <c r="K58" s="14"/>
      <c r="L58" s="78"/>
      <c r="M58" s="78"/>
      <c r="N58" s="14"/>
      <c r="O58" s="14"/>
      <c r="P58" s="78"/>
      <c r="Q58" s="78"/>
      <c r="R58" s="14"/>
      <c r="S58" s="14"/>
      <c r="T58" s="54"/>
      <c r="U58" s="111"/>
      <c r="V58" s="13"/>
      <c r="W58" s="14"/>
      <c r="X58" s="14"/>
      <c r="Y58" s="14"/>
      <c r="Z58" s="14"/>
      <c r="AA58" s="26"/>
      <c r="AB58" s="70"/>
      <c r="AC58" s="70"/>
      <c r="AD58" s="26"/>
      <c r="AE58" s="70"/>
      <c r="AF58" s="79"/>
      <c r="AG58" s="70"/>
      <c r="AH58" s="70"/>
      <c r="AI58" s="78"/>
      <c r="AJ58" s="26"/>
      <c r="AK58" s="70">
        <v>2</v>
      </c>
      <c r="AL58" s="78"/>
      <c r="AM58" s="26"/>
      <c r="AN58" s="79"/>
      <c r="AO58" s="79"/>
      <c r="AP58" s="79"/>
      <c r="AQ58" s="79"/>
      <c r="AR58" s="96"/>
      <c r="AS58" s="95"/>
      <c r="AT58" s="95"/>
      <c r="AU58" s="39"/>
      <c r="AV58" s="25">
        <v>2</v>
      </c>
      <c r="AW58" s="13"/>
      <c r="AX58" s="13"/>
      <c r="AY58" s="13"/>
      <c r="AZ58" s="13"/>
      <c r="BA58" s="13"/>
      <c r="BB58" s="13"/>
      <c r="BC58" s="13"/>
      <c r="BD58" s="13"/>
      <c r="BE58" s="81"/>
    </row>
    <row r="59" spans="1:57" ht="24.75" x14ac:dyDescent="0.2">
      <c r="A59" s="193"/>
      <c r="B59" s="100" t="s">
        <v>234</v>
      </c>
      <c r="C59" s="26"/>
      <c r="D59" s="14"/>
      <c r="E59" s="14"/>
      <c r="F59" s="14"/>
      <c r="G59" s="14"/>
      <c r="H59" s="14"/>
      <c r="I59" s="14"/>
      <c r="J59" s="139"/>
      <c r="K59" s="14"/>
      <c r="L59" s="78"/>
      <c r="M59" s="78"/>
      <c r="N59" s="14"/>
      <c r="O59" s="14"/>
      <c r="P59" s="78"/>
      <c r="Q59" s="78"/>
      <c r="R59" s="14"/>
      <c r="S59" s="14"/>
      <c r="T59" s="54"/>
      <c r="U59" s="111"/>
      <c r="V59" s="13"/>
      <c r="W59" s="14"/>
      <c r="X59" s="14"/>
      <c r="Y59" s="14"/>
      <c r="Z59" s="14"/>
      <c r="AA59" s="26"/>
      <c r="AB59" s="70"/>
      <c r="AC59" s="70"/>
      <c r="AD59" s="26"/>
      <c r="AE59" s="70"/>
      <c r="AF59" s="79"/>
      <c r="AG59" s="70"/>
      <c r="AH59" s="70"/>
      <c r="AI59" s="78"/>
      <c r="AJ59" s="26"/>
      <c r="AK59" s="70">
        <v>4</v>
      </c>
      <c r="AL59" s="78"/>
      <c r="AM59" s="26"/>
      <c r="AN59" s="79"/>
      <c r="AO59" s="79"/>
      <c r="AP59" s="79"/>
      <c r="AQ59" s="79"/>
      <c r="AR59" s="96"/>
      <c r="AS59" s="95"/>
      <c r="AT59" s="95"/>
      <c r="AU59" s="39"/>
      <c r="AV59" s="25">
        <v>4</v>
      </c>
      <c r="AW59" s="13"/>
      <c r="AX59" s="13"/>
      <c r="AY59" s="13"/>
      <c r="AZ59" s="13"/>
      <c r="BA59" s="13"/>
      <c r="BB59" s="13"/>
      <c r="BC59" s="13"/>
      <c r="BD59" s="13"/>
      <c r="BE59" s="81"/>
    </row>
    <row r="60" spans="1:57" ht="24.75" x14ac:dyDescent="0.2">
      <c r="A60" s="84" t="s">
        <v>226</v>
      </c>
      <c r="B60" s="93" t="s">
        <v>227</v>
      </c>
      <c r="C60" s="26"/>
      <c r="D60" s="14"/>
      <c r="E60" s="14"/>
      <c r="F60" s="14"/>
      <c r="G60" s="14"/>
      <c r="H60" s="14"/>
      <c r="I60" s="14"/>
      <c r="J60" s="139"/>
      <c r="K60" s="14"/>
      <c r="L60" s="78"/>
      <c r="M60" s="78"/>
      <c r="N60" s="14"/>
      <c r="O60" s="14"/>
      <c r="P60" s="78"/>
      <c r="Q60" s="78"/>
      <c r="R60" s="14"/>
      <c r="S60" s="14"/>
      <c r="T60" s="54"/>
      <c r="U60" s="111"/>
      <c r="V60" s="13"/>
      <c r="W60" s="14"/>
      <c r="X60" s="14"/>
      <c r="Y60" s="14"/>
      <c r="Z60" s="14"/>
      <c r="AA60" s="26"/>
      <c r="AB60" s="70"/>
      <c r="AC60" s="70"/>
      <c r="AD60" s="26"/>
      <c r="AE60" s="70"/>
      <c r="AF60" s="79"/>
      <c r="AG60" s="70"/>
      <c r="AH60" s="70"/>
      <c r="AI60" s="78"/>
      <c r="AJ60" s="26"/>
      <c r="AK60" s="70"/>
      <c r="AL60" s="78">
        <v>36</v>
      </c>
      <c r="AM60" s="26"/>
      <c r="AN60" s="79"/>
      <c r="AO60" s="79"/>
      <c r="AP60" s="79"/>
      <c r="AQ60" s="79"/>
      <c r="AR60" s="96"/>
      <c r="AS60" s="95"/>
      <c r="AT60" s="95"/>
      <c r="AU60" s="39"/>
      <c r="AV60" s="25">
        <v>36</v>
      </c>
      <c r="AW60" s="13"/>
      <c r="AX60" s="13"/>
      <c r="AY60" s="13"/>
      <c r="AZ60" s="13"/>
      <c r="BA60" s="13"/>
      <c r="BB60" s="13"/>
      <c r="BC60" s="13"/>
      <c r="BD60" s="13"/>
      <c r="BE60" s="81"/>
    </row>
    <row r="61" spans="1:57" ht="15.75" customHeight="1" x14ac:dyDescent="0.2">
      <c r="A61" s="84" t="s">
        <v>228</v>
      </c>
      <c r="B61" s="93" t="s">
        <v>229</v>
      </c>
      <c r="C61" s="60"/>
      <c r="D61" s="14"/>
      <c r="E61" s="14"/>
      <c r="F61" s="14"/>
      <c r="G61" s="14"/>
      <c r="H61" s="14"/>
      <c r="I61" s="14"/>
      <c r="J61" s="139"/>
      <c r="K61" s="14"/>
      <c r="L61" s="78"/>
      <c r="M61" s="78"/>
      <c r="N61" s="14"/>
      <c r="O61" s="14"/>
      <c r="P61" s="78"/>
      <c r="Q61" s="78"/>
      <c r="R61" s="14"/>
      <c r="S61" s="14"/>
      <c r="T61" s="54"/>
      <c r="U61" s="111"/>
      <c r="V61" s="13"/>
      <c r="W61" s="14"/>
      <c r="X61" s="14"/>
      <c r="Y61" s="14"/>
      <c r="Z61" s="14"/>
      <c r="AA61" s="14"/>
      <c r="AB61" s="65"/>
      <c r="AC61" s="65"/>
      <c r="AD61" s="14"/>
      <c r="AE61" s="65"/>
      <c r="AF61" s="78"/>
      <c r="AG61" s="65"/>
      <c r="AH61" s="65"/>
      <c r="AI61" s="78"/>
      <c r="AJ61" s="14"/>
      <c r="AK61" s="65"/>
      <c r="AL61" s="78"/>
      <c r="AM61" s="14">
        <v>12</v>
      </c>
      <c r="AN61" s="78"/>
      <c r="AO61" s="78"/>
      <c r="AP61" s="78"/>
      <c r="AQ61" s="78"/>
      <c r="AR61" s="95"/>
      <c r="AS61" s="95"/>
      <c r="AT61" s="95"/>
      <c r="AU61" s="39"/>
      <c r="AV61" s="25">
        <v>12</v>
      </c>
      <c r="AW61" s="13"/>
      <c r="AX61" s="13"/>
      <c r="AY61" s="13"/>
      <c r="AZ61" s="13"/>
      <c r="BA61" s="13"/>
      <c r="BB61" s="13"/>
      <c r="BC61" s="13"/>
      <c r="BD61" s="13"/>
      <c r="BE61" s="81"/>
    </row>
    <row r="62" spans="1:57" x14ac:dyDescent="0.2">
      <c r="A62" s="94" t="s">
        <v>121</v>
      </c>
      <c r="B62" s="87" t="s">
        <v>118</v>
      </c>
      <c r="C62" s="75"/>
      <c r="D62" s="66"/>
      <c r="E62" s="67"/>
      <c r="F62" s="67"/>
      <c r="G62" s="66"/>
      <c r="H62" s="66"/>
      <c r="I62" s="66"/>
      <c r="J62" s="201"/>
      <c r="K62" s="66"/>
      <c r="L62" s="79"/>
      <c r="M62" s="79"/>
      <c r="N62" s="66"/>
      <c r="O62" s="66"/>
      <c r="P62" s="79"/>
      <c r="Q62" s="79"/>
      <c r="R62" s="66"/>
      <c r="S62" s="66"/>
      <c r="T62" s="54"/>
      <c r="U62" s="111"/>
      <c r="V62" s="13"/>
      <c r="W62" s="66"/>
      <c r="X62" s="66"/>
      <c r="Y62" s="66"/>
      <c r="Z62" s="66"/>
      <c r="AA62" s="67"/>
      <c r="AB62" s="67"/>
      <c r="AC62" s="66"/>
      <c r="AD62" s="67"/>
      <c r="AE62" s="67"/>
      <c r="AF62" s="79"/>
      <c r="AG62" s="66"/>
      <c r="AH62" s="66"/>
      <c r="AI62" s="78"/>
      <c r="AJ62" s="67"/>
      <c r="AK62" s="66"/>
      <c r="AL62" s="78"/>
      <c r="AM62" s="67"/>
      <c r="AN62" s="78">
        <v>36</v>
      </c>
      <c r="AO62" s="78">
        <v>36</v>
      </c>
      <c r="AP62" s="78">
        <v>36</v>
      </c>
      <c r="AQ62" s="78">
        <v>36</v>
      </c>
      <c r="AR62" s="95"/>
      <c r="AS62" s="95"/>
      <c r="AT62" s="95"/>
      <c r="AU62" s="39"/>
      <c r="AV62" s="25">
        <f>SUM(W62:AU62)</f>
        <v>144</v>
      </c>
      <c r="AW62" s="13"/>
      <c r="AX62" s="13"/>
      <c r="AY62" s="13"/>
      <c r="AZ62" s="13"/>
      <c r="BA62" s="13"/>
      <c r="BB62" s="13"/>
      <c r="BC62" s="13"/>
      <c r="BD62" s="13"/>
      <c r="BE62" s="81"/>
    </row>
    <row r="63" spans="1:57" x14ac:dyDescent="0.2">
      <c r="A63" s="94" t="s">
        <v>119</v>
      </c>
      <c r="B63" s="88" t="s">
        <v>120</v>
      </c>
      <c r="C63" s="75"/>
      <c r="D63" s="67"/>
      <c r="E63" s="66"/>
      <c r="F63" s="66"/>
      <c r="G63" s="67"/>
      <c r="H63" s="67"/>
      <c r="I63" s="67"/>
      <c r="J63" s="139"/>
      <c r="K63" s="67"/>
      <c r="L63" s="78"/>
      <c r="M63" s="78"/>
      <c r="N63" s="67"/>
      <c r="O63" s="67"/>
      <c r="P63" s="78"/>
      <c r="Q63" s="78"/>
      <c r="R63" s="67"/>
      <c r="S63" s="67"/>
      <c r="T63" s="56"/>
      <c r="U63" s="111"/>
      <c r="V63" s="13"/>
      <c r="W63" s="67"/>
      <c r="X63" s="67"/>
      <c r="Y63" s="67"/>
      <c r="Z63" s="67"/>
      <c r="AA63" s="66"/>
      <c r="AB63" s="66"/>
      <c r="AC63" s="67"/>
      <c r="AD63" s="66"/>
      <c r="AE63" s="66"/>
      <c r="AF63" s="78"/>
      <c r="AG63" s="67"/>
      <c r="AH63" s="67"/>
      <c r="AI63" s="79"/>
      <c r="AJ63" s="66"/>
      <c r="AK63" s="67"/>
      <c r="AL63" s="79"/>
      <c r="AM63" s="66"/>
      <c r="AN63" s="78"/>
      <c r="AO63" s="78"/>
      <c r="AP63" s="78"/>
      <c r="AQ63" s="78"/>
      <c r="AR63" s="95">
        <v>36</v>
      </c>
      <c r="AS63" s="95">
        <v>36</v>
      </c>
      <c r="AT63" s="95">
        <v>36</v>
      </c>
      <c r="AU63" s="39"/>
      <c r="AV63" s="25">
        <f t="shared" ref="AV63" si="0">SUM(AC63:AU63)</f>
        <v>108</v>
      </c>
      <c r="AW63" s="13"/>
      <c r="AX63" s="13"/>
      <c r="AY63" s="13"/>
      <c r="AZ63" s="13"/>
      <c r="BA63" s="13"/>
      <c r="BB63" s="13"/>
      <c r="BC63" s="13"/>
      <c r="BD63" s="13"/>
      <c r="BE63" s="81"/>
    </row>
    <row r="64" spans="1:57" x14ac:dyDescent="0.15">
      <c r="A64" s="11"/>
      <c r="B64" s="12" t="s">
        <v>66</v>
      </c>
      <c r="C64" s="37">
        <f>SUM(C6:C63)</f>
        <v>36</v>
      </c>
      <c r="D64" s="37">
        <f>SUM(D6:D63)</f>
        <v>36</v>
      </c>
      <c r="E64" s="37">
        <f>SUM(E6:E63)</f>
        <v>36</v>
      </c>
      <c r="F64" s="37">
        <f>SUM(F6:F63)</f>
        <v>36</v>
      </c>
      <c r="G64" s="37">
        <f>SUM(G6:G63)</f>
        <v>36</v>
      </c>
      <c r="H64" s="37">
        <f>SUM(H6:H63)</f>
        <v>36</v>
      </c>
      <c r="I64" s="37">
        <f>SUM(I6:I63)</f>
        <v>36</v>
      </c>
      <c r="J64" s="37">
        <f>SUM(J6:J63)</f>
        <v>36</v>
      </c>
      <c r="K64" s="37">
        <f>SUM(K6:K63)</f>
        <v>36</v>
      </c>
      <c r="L64" s="37">
        <f>SUM(L6:L63)</f>
        <v>36</v>
      </c>
      <c r="M64" s="37">
        <f>SUM(M6:M63)</f>
        <v>36</v>
      </c>
      <c r="N64" s="37">
        <f>SUM(N6:N63)</f>
        <v>36</v>
      </c>
      <c r="O64" s="37">
        <f>SUM(O6:O63)</f>
        <v>36</v>
      </c>
      <c r="P64" s="37">
        <f>SUM(P6:P63)</f>
        <v>36</v>
      </c>
      <c r="Q64" s="37">
        <f>SUM(Q6:Q63)</f>
        <v>36</v>
      </c>
      <c r="R64" s="37">
        <f>SUM(R6:R63)</f>
        <v>36</v>
      </c>
      <c r="S64" s="37">
        <f>SUM(S6:S63)</f>
        <v>36</v>
      </c>
      <c r="T64" s="37"/>
      <c r="U64" s="112">
        <f>SUM(U6:U63)</f>
        <v>612</v>
      </c>
      <c r="V64" s="37"/>
      <c r="W64" s="37">
        <f>SUM(W6:W63)</f>
        <v>36</v>
      </c>
      <c r="X64" s="37">
        <f>SUM(X6:X63)</f>
        <v>36</v>
      </c>
      <c r="Y64" s="37">
        <f>SUM(Y6:Y63)</f>
        <v>36</v>
      </c>
      <c r="Z64" s="37">
        <f>SUM(Z6:Z63)</f>
        <v>36</v>
      </c>
      <c r="AA64" s="37">
        <f>SUM(AA6:AA63)</f>
        <v>36</v>
      </c>
      <c r="AB64" s="37">
        <f>SUM(AB6:AB63)</f>
        <v>36</v>
      </c>
      <c r="AC64" s="37">
        <f>SUM(AC6:AC63)</f>
        <v>36</v>
      </c>
      <c r="AD64" s="37">
        <f>SUM(AD6:AD63)</f>
        <v>36</v>
      </c>
      <c r="AE64" s="37">
        <f>SUM(AE6:AE63)</f>
        <v>36</v>
      </c>
      <c r="AF64" s="37">
        <f>SUM(AF6:AF63)</f>
        <v>36</v>
      </c>
      <c r="AG64" s="37">
        <f>SUM(AG6:AG63)</f>
        <v>36</v>
      </c>
      <c r="AH64" s="37">
        <f>SUM(AH6:AH63)</f>
        <v>36</v>
      </c>
      <c r="AI64" s="37">
        <f>SUM(AI6:AI63)</f>
        <v>36</v>
      </c>
      <c r="AJ64" s="37">
        <f>SUM(AJ6:AJ63)</f>
        <v>36</v>
      </c>
      <c r="AK64" s="37">
        <f>SUM(AK6:AK63)</f>
        <v>36</v>
      </c>
      <c r="AL64" s="37">
        <f>SUM(AL6:AL63)</f>
        <v>36</v>
      </c>
      <c r="AM64" s="37">
        <f>SUM(AM6:AM63)</f>
        <v>36</v>
      </c>
      <c r="AN64" s="37">
        <f>SUM(AN6:AN63)</f>
        <v>36</v>
      </c>
      <c r="AO64" s="37">
        <f>SUM(AO6:AO63)</f>
        <v>36</v>
      </c>
      <c r="AP64" s="37">
        <f>SUM(AP6:AP63)</f>
        <v>36</v>
      </c>
      <c r="AQ64" s="37">
        <f>SUM(AQ6:AQ63)</f>
        <v>36</v>
      </c>
      <c r="AR64" s="37">
        <f>SUM(AR6:AR63)</f>
        <v>36</v>
      </c>
      <c r="AS64" s="37">
        <f>SUM(AS6:AS63)</f>
        <v>36</v>
      </c>
      <c r="AT64" s="37">
        <f>SUM(AT6:AT63)</f>
        <v>36</v>
      </c>
      <c r="AU64" s="37"/>
      <c r="AV64" s="38">
        <f>SUM(AV6:AV63)</f>
        <v>864</v>
      </c>
      <c r="AW64" s="37">
        <v>0</v>
      </c>
      <c r="AX64" s="37">
        <v>0</v>
      </c>
      <c r="AY64" s="37">
        <v>0</v>
      </c>
      <c r="AZ64" s="37">
        <v>0</v>
      </c>
      <c r="BA64" s="37">
        <v>0</v>
      </c>
      <c r="BB64" s="37">
        <v>0</v>
      </c>
      <c r="BC64" s="37">
        <v>0</v>
      </c>
      <c r="BD64" s="37">
        <v>0</v>
      </c>
      <c r="BE64" s="81"/>
    </row>
  </sheetData>
  <mergeCells count="38">
    <mergeCell ref="AW3:AY3"/>
    <mergeCell ref="AZ3:AZ4"/>
    <mergeCell ref="BA3:BD3"/>
    <mergeCell ref="AI3:AK3"/>
    <mergeCell ref="AL3:AL4"/>
    <mergeCell ref="AM3:AP3"/>
    <mergeCell ref="AQ3:AQ4"/>
    <mergeCell ref="AV3:AV4"/>
    <mergeCell ref="A3:A4"/>
    <mergeCell ref="B3:B4"/>
    <mergeCell ref="U3:U4"/>
    <mergeCell ref="AD3:AG3"/>
    <mergeCell ref="AH3:AH4"/>
    <mergeCell ref="S5:T5"/>
    <mergeCell ref="A1:AZ1"/>
    <mergeCell ref="C3:F3"/>
    <mergeCell ref="G3:G4"/>
    <mergeCell ref="H3:J3"/>
    <mergeCell ref="K3:K4"/>
    <mergeCell ref="L3:O3"/>
    <mergeCell ref="AR3:AU3"/>
    <mergeCell ref="S4:T4"/>
    <mergeCell ref="AT4:AU4"/>
    <mergeCell ref="Q3:S3"/>
    <mergeCell ref="P3:P4"/>
    <mergeCell ref="V3:Y3"/>
    <mergeCell ref="Z3:AC3"/>
    <mergeCell ref="AT5:AU5"/>
    <mergeCell ref="A2:BE2"/>
    <mergeCell ref="A6:A8"/>
    <mergeCell ref="A54:A59"/>
    <mergeCell ref="A48:A50"/>
    <mergeCell ref="A42:A44"/>
    <mergeCell ref="A21:A22"/>
    <mergeCell ref="A25:A27"/>
    <mergeCell ref="A32:A33"/>
    <mergeCell ref="A34:A35"/>
    <mergeCell ref="A36:A38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B22"/>
  <sheetViews>
    <sheetView zoomScale="140" zoomScaleNormal="140" workbookViewId="0">
      <selection activeCell="B16" sqref="B16"/>
    </sheetView>
  </sheetViews>
  <sheetFormatPr defaultRowHeight="12.75" x14ac:dyDescent="0.2"/>
  <cols>
    <col min="1" max="1" width="4.83203125" customWidth="1"/>
    <col min="2" max="2" width="38.1640625" customWidth="1"/>
    <col min="3" max="7" width="2.83203125" customWidth="1"/>
    <col min="8" max="8" width="3.1640625" customWidth="1"/>
    <col min="9" max="10" width="2.83203125" customWidth="1"/>
    <col min="11" max="11" width="3.1640625" customWidth="1"/>
    <col min="12" max="13" width="3.5" customWidth="1"/>
  </cols>
  <sheetData>
    <row r="8" spans="2:2" x14ac:dyDescent="0.2">
      <c r="B8" s="134" t="s">
        <v>202</v>
      </c>
    </row>
    <row r="10" spans="2:2" x14ac:dyDescent="0.2">
      <c r="B10" s="134" t="s">
        <v>203</v>
      </c>
    </row>
    <row r="11" spans="2:2" x14ac:dyDescent="0.2">
      <c r="B11" s="134" t="s">
        <v>204</v>
      </c>
    </row>
    <row r="12" spans="2:2" x14ac:dyDescent="0.2">
      <c r="B12" s="134" t="s">
        <v>205</v>
      </c>
    </row>
    <row r="14" spans="2:2" x14ac:dyDescent="0.2">
      <c r="B14" s="134" t="s">
        <v>206</v>
      </c>
    </row>
    <row r="16" spans="2:2" x14ac:dyDescent="0.2">
      <c r="B16" s="134" t="s">
        <v>207</v>
      </c>
    </row>
    <row r="18" spans="2:2" x14ac:dyDescent="0.2">
      <c r="B18" s="134" t="s">
        <v>208</v>
      </c>
    </row>
    <row r="20" spans="2:2" x14ac:dyDescent="0.2">
      <c r="B20" s="134" t="s">
        <v>209</v>
      </c>
    </row>
    <row r="21" spans="2:2" x14ac:dyDescent="0.2">
      <c r="B21" s="134" t="s">
        <v>210</v>
      </c>
    </row>
    <row r="22" spans="2:2" x14ac:dyDescent="0.2">
      <c r="B22" s="134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курс - 9 класс</vt:lpstr>
      <vt:lpstr>2 курс - 9 класс</vt:lpstr>
      <vt:lpstr>3 курс - 9 класс</vt:lpstr>
      <vt:lpstr>лист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Zeinab Aidinbecova</cp:lastModifiedBy>
  <dcterms:created xsi:type="dcterms:W3CDTF">2026-07-27T19:04:34Z</dcterms:created>
  <dcterms:modified xsi:type="dcterms:W3CDTF">2026-08-18T15:56:51Z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2026-07-27T00:00:00Z</vt:filetime>
  </property>
  <property fmtid="{D5CDD505-2E9C-101B-9397-08002B2CF9AE}" pid="3" name="LastSaved">
    <vt:filetime>2026-07-27T00:00:00Z</vt:filetime>
  </property>
  <property fmtid="{D5CDD505-2E9C-101B-9397-08002B2CF9AE}" pid="4" name="Producer">
    <vt:lpwstr>3-Heights(TM) PDF Security Shell 4.8.25.2 (http://www.pdf-tools.com)</vt:lpwstr>
  </property>
</Properties>
</file>